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'metadata'!AU1:AU3</definedName>
    <definedName name="product_full.52">'metadata'!AU1:AV3</definedName>
    <definedName name="product.58">'metadata'!AQ1:AQ2</definedName>
    <definedName name="product_full.58">'metadata'!AQ1:AR2</definedName>
    <definedName name="product.59">'metadata'!AS1:AS1</definedName>
    <definedName name="product_full.59">'metadata'!AS1:AT1</definedName>
    <definedName name="product.89">'metadata'!O1:O11</definedName>
    <definedName name="product_full.89">'metadata'!O1:P11</definedName>
    <definedName name="parameter.18">'metadata'!Q1:Q5</definedName>
    <definedName name="parameter_full.18">'metadata'!Q1:R5</definedName>
    <definedName name="product.90">'metadata'!AM1:AM11</definedName>
    <definedName name="product_full.90">'metadata'!AM1:AN11</definedName>
    <definedName name="parameter.19">'metadata'!AA1:AA5</definedName>
    <definedName name="parameter_full.19">'metadata'!AA1:AB5</definedName>
    <definedName name="parameter.20">'metadata'!AK1:AK5</definedName>
    <definedName name="parameter_full.20">'metadata'!AK1:AL5</definedName>
    <definedName name="product.99">'metadata'!AW1:AW5</definedName>
    <definedName name="product_full.99">'metadata'!AW1:AX5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<sst xmlns="http://schemas.openxmlformats.org/spreadsheetml/2006/main" uniqueCount="544">
  <si>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</si>
  <si>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</si>
  <si>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</si>
  <si>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</si>
  <si>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</si>
  <si>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</si>
  <si>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</si>
  <si>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</si>
  <si>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</si>
  <si>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</si>
  <si>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</si>
  <si>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</si>
  <si>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</si>
  <si>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Compressport blauzdinės R2 3.0</t>
  </si>
  <si>
    <t>COMPRESSPORT ERGOFLASK 0.5L gertuvė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</si>
  <si>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</si>
  <si>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</si>
  <si>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</si>
  <si>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</si>
  <si>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</si>
  <si>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</si>
  <si>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</si>
  <si>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</si>
  <si>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</si>
  <si>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</si>
  <si>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</si>
  <si>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</si>
  <si>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</si>
  <si>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</si>
  <si>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Color: White</t>
  </si>
  <si>
    <t>Gertuvė: Raudona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</si>
  <si>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</si>
  <si>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</si>
  <si>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</si>
  <si>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</si>
  <si>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</si>
  <si>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</si>
  <si>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</si>
  <si>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</si>
  <si>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</si>
  <si>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</si>
  <si>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</si>
  <si>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</si>
  <si>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Color: Black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</si>
  <si>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</si>
  <si>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</si>
  <si>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</si>
  <si>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</si>
  <si>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</si>
  <si>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</si>
  <si>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</si>
  <si>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</si>
  <si>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</si>
  <si>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</si>
  <si>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</si>
  <si>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</si>
  <si>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</si>
  <si>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</si>
  <si>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</si>
  <si>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</si>
  <si>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</si>
  <si>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</si>
  <si>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</si>
  <si>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</si>
  <si>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</si>
  <si>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</si>
  <si>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</si>
  <si>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</si>
  <si>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</si>
  <si>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XS</t>
  </si>
  <si>
    <t>&gt; 2.31 val.</t>
  </si>
  <si>
    <t>&gt; 66 min</t>
  </si>
  <si>
    <t>&gt; 36 min</t>
  </si>
  <si>
    <t>Dydis:: XL</t>
  </si>
  <si>
    <t>Angola</t>
  </si>
  <si>
    <t>AO</t>
  </si>
  <si>
    <t>Dydis:: Mot. S</t>
  </si>
  <si>
    <t>Anguilla</t>
  </si>
  <si>
    <t>AI</t>
  </si>
  <si>
    <t>Dydis:: Mot. L</t>
  </si>
  <si>
    <t>Dydis:: Mot. M</t>
  </si>
  <si>
    <t>Antarctica</t>
  </si>
  <si>
    <t>AQ</t>
  </si>
  <si>
    <t>Dydis:: Mot. XL</t>
  </si>
  <si>
    <t>Antigua and Barbuda</t>
  </si>
  <si>
    <t>AG</t>
  </si>
  <si>
    <t>Argentina</t>
  </si>
  <si>
    <t>AR</t>
  </si>
  <si>
    <t>Dydis:: Vyr. XXL</t>
  </si>
  <si>
    <t>Armenia</t>
  </si>
  <si>
    <t>AM</t>
  </si>
  <si>
    <t>Dydis:: Mot. XXL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</si>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</sst>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01"/>
  <sheetViews>
    <sheetView tabSelected="1" workbookViewId="0" showGridLines="true" showRowColHeaders="1">
      <selection activeCell="P101" sqref="P101"/>
    </sheetView>
  </sheetViews>
  <sheetFormatPr defaultRowHeight="14.4" outlineLevelRow="0" outlineLevelCol="0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</row>
    <row r="15" spans="1:16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</row>
    <row r="16" spans="1:16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</row>
    <row r="21" spans="1:16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</row>
    <row r="22" spans="1:16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</row>
    <row r="23" spans="1:16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</row>
    <row r="24" spans="1:16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</row>
    <row r="25" spans="1:16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</row>
    <row r="26" spans="1:16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</row>
    <row r="27" spans="1:16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</row>
    <row r="29" spans="1:16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</row>
    <row r="30" spans="1:16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</row>
    <row r="31" spans="1:16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</row>
    <row r="39" spans="1:16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</row>
    <row r="40" spans="1:16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</row>
    <row r="41" spans="1:16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</row>
    <row r="42" spans="1:16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</row>
    <row r="43" spans="1:16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</row>
    <row r="44" spans="1:16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</row>
    <row r="45" spans="1:16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</row>
    <row r="46" spans="1:16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</row>
    <row r="47" spans="1:16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</row>
    <row r="48" spans="1:16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</row>
    <row r="49" spans="1:16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</row>
    <row r="50" spans="1:16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</row>
    <row r="51" spans="1:16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</row>
    <row r="52" spans="1:16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</row>
    <row r="53" spans="1:16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</row>
    <row r="54" spans="1:16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</row>
    <row r="55" spans="1:16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</row>
    <row r="56" spans="1:16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</row>
    <row r="57" spans="1:16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</row>
    <row r="58" spans="1:16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</row>
    <row r="59" spans="1:16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</row>
    <row r="60" spans="1:16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</row>
    <row r="61" spans="1:16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</row>
    <row r="62" spans="1:16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</row>
    <row r="63" spans="1:16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</row>
    <row r="64" spans="1:16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</row>
    <row r="65" spans="1:16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</row>
    <row r="66" spans="1:16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metadata!AU1:AU3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metadata!AQ1:AQ2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metadata!AS1:AS1</formula1>
    </dataValidation>
    <dataValidation type="list" errorStyle="information" operator="between" allowBlank="0" showDropDown="0" showInputMessage="1" showErrorMessage="1" errorTitle="Input error" error="Value is not in list." sqref="P2:P101">
      <formula1>metadata!O1:O11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str">
        <f>VLOOKUP('5K'!J2, parameter_full.20, 2, FALSE)</f>
        <v>Diržas: COMPRESSPORT juodas</v>
      </c>
      <c r="K1">
        <f>VLOOKUP('5K'!K2, product_full.90, 2, FALSE)</f>
        <v>0</v>
      </c>
      <c r="L1">
        <f>VLOOKUP('5K'!L2, product_full.52, 2, FALSE)</f>
        <v>0</v>
      </c>
      <c r="M1">
        <f>VLOOKUP('5K'!M2, product_full.58, 2, FALSE)</f>
        <v>0</v>
      </c>
      <c r="N1">
        <f>VLOOKUP('5K'!N2, product_full.59, 2, FALSE)</f>
        <v>0</v>
      </c>
      <c r="O1" t="e">
        <f>VLOOKUP('5K'!O2, accept_full, 2, FALSE)</f>
        <v>#N/A</v>
      </c>
    </row>
    <row r="2" spans="1:15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str">
        <f>VLOOKUP('5K'!J3, parameter_full.20, 2, FALSE)</f>
        <v>Diržas: COMPRESSPORT juodas</v>
      </c>
      <c r="K2">
        <f>VLOOKUP('5K'!K3, product_full.90, 2, FALSE)</f>
        <v>0</v>
      </c>
      <c r="L2">
        <f>VLOOKUP('5K'!L3, product_full.52, 2, FALSE)</f>
        <v>0</v>
      </c>
      <c r="M2">
        <f>VLOOKUP('5K'!M3, product_full.58, 2, FALSE)</f>
        <v>0</v>
      </c>
      <c r="N2">
        <f>VLOOKUP('5K'!N3, product_full.59, 2, FALSE)</f>
        <v>0</v>
      </c>
      <c r="O2" t="e">
        <f>VLOOKUP('5K'!O3, accept_full, 2, FALSE)</f>
        <v>#N/A</v>
      </c>
    </row>
    <row r="3" spans="1:15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str">
        <f>VLOOKUP('5K'!J4, parameter_full.20, 2, FALSE)</f>
        <v>Diržas: COMPRESSPORT baltas</v>
      </c>
      <c r="K3">
        <f>VLOOKUP('5K'!K4, product_full.90, 2, FALSE)</f>
        <v>0</v>
      </c>
      <c r="L3">
        <f>VLOOKUP('5K'!L4, product_full.52, 2, FALSE)</f>
        <v>0</v>
      </c>
      <c r="M3">
        <f>VLOOKUP('5K'!M4, product_full.58, 2, FALSE)</f>
        <v>0</v>
      </c>
      <c r="N3">
        <f>VLOOKUP('5K'!N4, product_full.59, 2, FALSE)</f>
        <v>0</v>
      </c>
      <c r="O3" t="e">
        <f>VLOOKUP('5K'!O4, accept_full, 2, FALSE)</f>
        <v>#N/A</v>
      </c>
    </row>
    <row r="4" spans="1:15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>
        <f>VLOOKUP('5K'!J5, parameter_full.20, 2, FALSE)</f>
        <v>0</v>
      </c>
      <c r="K4">
        <f>VLOOKUP('5K'!K5, product_full.90, 2, FALSE)</f>
        <v>0</v>
      </c>
      <c r="L4">
        <f>VLOOKUP('5K'!L5, product_full.52, 2, FALSE)</f>
        <v>0</v>
      </c>
      <c r="M4">
        <f>VLOOKUP('5K'!M5, product_full.58, 2, FALSE)</f>
        <v>0</v>
      </c>
      <c r="N4">
        <f>VLOOKUP('5K'!N5, product_full.59, 2, FALSE)</f>
        <v>0</v>
      </c>
      <c r="O4" t="e">
        <f>VLOOKUP('5K'!O5, accept_full, 2, FALSE)</f>
        <v>#N/A</v>
      </c>
    </row>
    <row r="5" spans="1:15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>
        <f>VLOOKUP('5K'!J6, parameter_full.20, 2, FALSE)</f>
        <v>0</v>
      </c>
      <c r="K5">
        <f>VLOOKUP('5K'!K6, product_full.90, 2, FALSE)</f>
        <v>0</v>
      </c>
      <c r="L5">
        <f>VLOOKUP('5K'!L6, product_full.52, 2, FALSE)</f>
        <v>0</v>
      </c>
      <c r="M5">
        <f>VLOOKUP('5K'!M6, product_full.58, 2, FALSE)</f>
        <v>0</v>
      </c>
      <c r="N5">
        <f>VLOOKUP('5K'!N6, product_full.59, 2, FALSE)</f>
        <v>0</v>
      </c>
      <c r="O5" t="e">
        <f>VLOOKUP('5K'!O6, accept_full, 2, FALSE)</f>
        <v>#N/A</v>
      </c>
    </row>
    <row r="6" spans="1:15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>
        <f>VLOOKUP('5K'!J7, parameter_full.20, 2, FALSE)</f>
        <v>0</v>
      </c>
      <c r="K6">
        <f>VLOOKUP('5K'!K7, product_full.90, 2, FALSE)</f>
        <v>0</v>
      </c>
      <c r="L6">
        <f>VLOOKUP('5K'!L7, product_full.52, 2, FALSE)</f>
        <v>0</v>
      </c>
      <c r="M6">
        <f>VLOOKUP('5K'!M7, product_full.58, 2, FALSE)</f>
        <v>0</v>
      </c>
      <c r="N6">
        <f>VLOOKUP('5K'!N7, product_full.59, 2, FALSE)</f>
        <v>0</v>
      </c>
      <c r="O6" t="e">
        <f>VLOOKUP('5K'!O7, accept_full, 2, FALSE)</f>
        <v>#N/A</v>
      </c>
    </row>
    <row r="7" spans="1:15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>
        <f>VLOOKUP('5K'!J8, parameter_full.20, 2, FALSE)</f>
        <v>0</v>
      </c>
      <c r="K7">
        <f>VLOOKUP('5K'!K8, product_full.90, 2, FALSE)</f>
        <v>0</v>
      </c>
      <c r="L7">
        <f>VLOOKUP('5K'!L8, product_full.52, 2, FALSE)</f>
        <v>0</v>
      </c>
      <c r="M7">
        <f>VLOOKUP('5K'!M8, product_full.58, 2, FALSE)</f>
        <v>0</v>
      </c>
      <c r="N7">
        <f>VLOOKUP('5K'!N8, product_full.59, 2, FALSE)</f>
        <v>0</v>
      </c>
      <c r="O7" t="e">
        <f>VLOOKUP('5K'!O8, accept_full, 2, FALSE)</f>
        <v>#N/A</v>
      </c>
    </row>
    <row r="8" spans="1:15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>
        <f>VLOOKUP('5K'!J9, parameter_full.20, 2, FALSE)</f>
        <v>0</v>
      </c>
      <c r="K8">
        <f>VLOOKUP('5K'!K9, product_full.90, 2, FALSE)</f>
        <v>0</v>
      </c>
      <c r="L8">
        <f>VLOOKUP('5K'!L9, product_full.52, 2, FALSE)</f>
        <v>0</v>
      </c>
      <c r="M8">
        <f>VLOOKUP('5K'!M9, product_full.58, 2, FALSE)</f>
        <v>0</v>
      </c>
      <c r="N8">
        <f>VLOOKUP('5K'!N9, product_full.59, 2, FALSE)</f>
        <v>0</v>
      </c>
      <c r="O8" t="e">
        <f>VLOOKUP('5K'!O9, accept_full, 2, FALSE)</f>
        <v>#N/A</v>
      </c>
    </row>
    <row r="9" spans="1:15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>
        <f>VLOOKUP('5K'!J10, parameter_full.20, 2, FALSE)</f>
        <v>0</v>
      </c>
      <c r="K9">
        <f>VLOOKUP('5K'!K10, product_full.90, 2, FALSE)</f>
        <v>0</v>
      </c>
      <c r="L9">
        <f>VLOOKUP('5K'!L10, product_full.52, 2, FALSE)</f>
        <v>0</v>
      </c>
      <c r="M9">
        <f>VLOOKUP('5K'!M10, product_full.58, 2, FALSE)</f>
        <v>0</v>
      </c>
      <c r="N9">
        <f>VLOOKUP('5K'!N10, product_full.59, 2, FALSE)</f>
        <v>0</v>
      </c>
      <c r="O9" t="e">
        <f>VLOOKUP('5K'!O10, accept_full, 2, FALSE)</f>
        <v>#N/A</v>
      </c>
    </row>
    <row r="10" spans="1:15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>
        <f>VLOOKUP('5K'!J11, parameter_full.20, 2, FALSE)</f>
        <v>0</v>
      </c>
      <c r="K10">
        <f>VLOOKUP('5K'!K11, product_full.90, 2, FALSE)</f>
        <v>0</v>
      </c>
      <c r="L10">
        <f>VLOOKUP('5K'!L11, product_full.52, 2, FALSE)</f>
        <v>0</v>
      </c>
      <c r="M10">
        <f>VLOOKUP('5K'!M11, product_full.58, 2, FALSE)</f>
        <v>0</v>
      </c>
      <c r="N10">
        <f>VLOOKUP('5K'!N11, product_full.59, 2, FALSE)</f>
        <v>0</v>
      </c>
      <c r="O10" t="e">
        <f>VLOOKUP('5K'!O11, accept_full, 2, FALSE)</f>
        <v>#N/A</v>
      </c>
    </row>
    <row r="11" spans="1:15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>
        <f>VLOOKUP('5K'!J12, parameter_full.20, 2, FALSE)</f>
        <v>0</v>
      </c>
      <c r="K11">
        <f>VLOOKUP('5K'!K12, product_full.90, 2, FALSE)</f>
        <v>0</v>
      </c>
      <c r="L11">
        <f>VLOOKUP('5K'!L12, product_full.52, 2, FALSE)</f>
        <v>0</v>
      </c>
      <c r="M11">
        <f>VLOOKUP('5K'!M12, product_full.58, 2, FALSE)</f>
        <v>0</v>
      </c>
      <c r="N11">
        <f>VLOOKUP('5K'!N12, product_full.59, 2, FALSE)</f>
        <v>0</v>
      </c>
      <c r="O11">
        <f>VLOOKUP('5K'!O12, accept_full, 2, FALSE)</f>
        <v>0</v>
      </c>
    </row>
    <row r="12" spans="1:15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>
        <f>VLOOKUP('5K'!J13, parameter_full.20, 2, FALSE)</f>
        <v>0</v>
      </c>
      <c r="K12">
        <f>VLOOKUP('5K'!K13, product_full.90, 2, FALSE)</f>
        <v>0</v>
      </c>
      <c r="L12">
        <f>VLOOKUP('5K'!L13, product_full.52, 2, FALSE)</f>
        <v>0</v>
      </c>
      <c r="M12">
        <f>VLOOKUP('5K'!M13, product_full.58, 2, FALSE)</f>
        <v>0</v>
      </c>
      <c r="N12">
        <f>VLOOKUP('5K'!N13, product_full.59, 2, FALSE)</f>
        <v>0</v>
      </c>
      <c r="O12">
        <f>VLOOKUP('5K'!O13, accept_full, 2, FALSE)</f>
        <v>0</v>
      </c>
    </row>
    <row r="13" spans="1:15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>
        <f>VLOOKUP('5K'!J14, parameter_full.20, 2, FALSE)</f>
        <v>0</v>
      </c>
      <c r="K13">
        <f>VLOOKUP('5K'!K14, product_full.90, 2, FALSE)</f>
        <v>0</v>
      </c>
      <c r="L13">
        <f>VLOOKUP('5K'!L14, product_full.52, 2, FALSE)</f>
        <v>0</v>
      </c>
      <c r="M13">
        <f>VLOOKUP('5K'!M14, product_full.58, 2, FALSE)</f>
        <v>0</v>
      </c>
      <c r="N13">
        <f>VLOOKUP('5K'!N14, product_full.59, 2, FALSE)</f>
        <v>0</v>
      </c>
      <c r="O13">
        <f>VLOOKUP('5K'!O14, accept_full, 2, FALSE)</f>
        <v>0</v>
      </c>
    </row>
    <row r="14" spans="1:15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>
        <f>VLOOKUP('5K'!J15, parameter_full.20, 2, FALSE)</f>
        <v>0</v>
      </c>
      <c r="K14">
        <f>VLOOKUP('5K'!K15, product_full.90, 2, FALSE)</f>
        <v>0</v>
      </c>
      <c r="L14">
        <f>VLOOKUP('5K'!L15, product_full.52, 2, FALSE)</f>
        <v>0</v>
      </c>
      <c r="M14">
        <f>VLOOKUP('5K'!M15, product_full.58, 2, FALSE)</f>
        <v>0</v>
      </c>
      <c r="N14">
        <f>VLOOKUP('5K'!N15, product_full.59, 2, FALSE)</f>
        <v>0</v>
      </c>
      <c r="O14">
        <f>VLOOKUP('5K'!O15, accept_full, 2, FALSE)</f>
        <v>0</v>
      </c>
    </row>
    <row r="15" spans="1:15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>
        <f>VLOOKUP('5K'!J16, parameter_full.20, 2, FALSE)</f>
        <v>0</v>
      </c>
      <c r="K15">
        <f>VLOOKUP('5K'!K16, product_full.90, 2, FALSE)</f>
        <v>0</v>
      </c>
      <c r="L15">
        <f>VLOOKUP('5K'!L16, product_full.52, 2, FALSE)</f>
        <v>0</v>
      </c>
      <c r="M15">
        <f>VLOOKUP('5K'!M16, product_full.58, 2, FALSE)</f>
        <v>0</v>
      </c>
      <c r="N15">
        <f>VLOOKUP('5K'!N16, product_full.59, 2, FALSE)</f>
        <v>0</v>
      </c>
      <c r="O15">
        <f>VLOOKUP('5K'!O16, accept_full, 2, FALSE)</f>
        <v>0</v>
      </c>
    </row>
    <row r="16" spans="1:15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>
        <f>VLOOKUP('5K'!J17, parameter_full.20, 2, FALSE)</f>
        <v>0</v>
      </c>
      <c r="K16">
        <f>VLOOKUP('5K'!K17, product_full.90, 2, FALSE)</f>
        <v>0</v>
      </c>
      <c r="L16">
        <f>VLOOKUP('5K'!L17, product_full.52, 2, FALSE)</f>
        <v>0</v>
      </c>
      <c r="M16">
        <f>VLOOKUP('5K'!M17, product_full.58, 2, FALSE)</f>
        <v>0</v>
      </c>
      <c r="N16">
        <f>VLOOKUP('5K'!N17, product_full.59, 2, FALSE)</f>
        <v>0</v>
      </c>
      <c r="O16">
        <f>VLOOKUP('5K'!O17, accept_full, 2, FALSE)</f>
        <v>0</v>
      </c>
    </row>
    <row r="17" spans="1:15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>
        <f>VLOOKUP('5K'!J18, parameter_full.20, 2, FALSE)</f>
        <v>0</v>
      </c>
      <c r="K17">
        <f>VLOOKUP('5K'!K18, product_full.90, 2, FALSE)</f>
        <v>0</v>
      </c>
      <c r="L17">
        <f>VLOOKUP('5K'!L18, product_full.52, 2, FALSE)</f>
        <v>0</v>
      </c>
      <c r="M17">
        <f>VLOOKUP('5K'!M18, product_full.58, 2, FALSE)</f>
        <v>0</v>
      </c>
      <c r="N17">
        <f>VLOOKUP('5K'!N18, product_full.59, 2, FALSE)</f>
        <v>0</v>
      </c>
      <c r="O17">
        <f>VLOOKUP('5K'!O18, accept_full, 2, FALSE)</f>
        <v>0</v>
      </c>
    </row>
    <row r="18" spans="1:15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>
        <f>VLOOKUP('5K'!J19, parameter_full.20, 2, FALSE)</f>
        <v>0</v>
      </c>
      <c r="K18">
        <f>VLOOKUP('5K'!K19, product_full.90, 2, FALSE)</f>
        <v>0</v>
      </c>
      <c r="L18">
        <f>VLOOKUP('5K'!L19, product_full.52, 2, FALSE)</f>
        <v>0</v>
      </c>
      <c r="M18">
        <f>VLOOKUP('5K'!M19, product_full.58, 2, FALSE)</f>
        <v>0</v>
      </c>
      <c r="N18">
        <f>VLOOKUP('5K'!N19, product_full.59, 2, FALSE)</f>
        <v>0</v>
      </c>
      <c r="O18">
        <f>VLOOKUP('5K'!O19, accept_full, 2, FALSE)</f>
        <v>0</v>
      </c>
    </row>
    <row r="19" spans="1:15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>
        <f>VLOOKUP('5K'!J20, parameter_full.20, 2, FALSE)</f>
        <v>0</v>
      </c>
      <c r="K19">
        <f>VLOOKUP('5K'!K20, product_full.90, 2, FALSE)</f>
        <v>0</v>
      </c>
      <c r="L19">
        <f>VLOOKUP('5K'!L20, product_full.52, 2, FALSE)</f>
        <v>0</v>
      </c>
      <c r="M19">
        <f>VLOOKUP('5K'!M20, product_full.58, 2, FALSE)</f>
        <v>0</v>
      </c>
      <c r="N19">
        <f>VLOOKUP('5K'!N20, product_full.59, 2, FALSE)</f>
        <v>0</v>
      </c>
      <c r="O19">
        <f>VLOOKUP('5K'!O20, accept_full, 2, FALSE)</f>
        <v>0</v>
      </c>
    </row>
    <row r="20" spans="1:15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>
        <f>VLOOKUP('5K'!J21, parameter_full.20, 2, FALSE)</f>
        <v>0</v>
      </c>
      <c r="K20">
        <f>VLOOKUP('5K'!K21, product_full.90, 2, FALSE)</f>
        <v>0</v>
      </c>
      <c r="L20">
        <f>VLOOKUP('5K'!L21, product_full.52, 2, FALSE)</f>
        <v>0</v>
      </c>
      <c r="M20">
        <f>VLOOKUP('5K'!M21, product_full.58, 2, FALSE)</f>
        <v>0</v>
      </c>
      <c r="N20">
        <f>VLOOKUP('5K'!N21, product_full.59, 2, FALSE)</f>
        <v>0</v>
      </c>
      <c r="O20">
        <f>VLOOKUP('5K'!O21, accept_full, 2, FALSE)</f>
        <v>0</v>
      </c>
    </row>
    <row r="21" spans="1:15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>
        <f>VLOOKUP('5K'!J22, parameter_full.20, 2, FALSE)</f>
        <v>0</v>
      </c>
      <c r="K21">
        <f>VLOOKUP('5K'!K22, product_full.90, 2, FALSE)</f>
        <v>0</v>
      </c>
      <c r="L21">
        <f>VLOOKUP('5K'!L22, product_full.52, 2, FALSE)</f>
        <v>0</v>
      </c>
      <c r="M21">
        <f>VLOOKUP('5K'!M22, product_full.58, 2, FALSE)</f>
        <v>0</v>
      </c>
      <c r="N21">
        <f>VLOOKUP('5K'!N22, product_full.59, 2, FALSE)</f>
        <v>0</v>
      </c>
      <c r="O21">
        <f>VLOOKUP('5K'!O22, accept_full, 2, FALSE)</f>
        <v>0</v>
      </c>
    </row>
    <row r="22" spans="1:15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>
        <f>VLOOKUP('5K'!J23, parameter_full.20, 2, FALSE)</f>
        <v>0</v>
      </c>
      <c r="K22">
        <f>VLOOKUP('5K'!K23, product_full.90, 2, FALSE)</f>
        <v>0</v>
      </c>
      <c r="L22">
        <f>VLOOKUP('5K'!L23, product_full.52, 2, FALSE)</f>
        <v>0</v>
      </c>
      <c r="M22">
        <f>VLOOKUP('5K'!M23, product_full.58, 2, FALSE)</f>
        <v>0</v>
      </c>
      <c r="N22">
        <f>VLOOKUP('5K'!N23, product_full.59, 2, FALSE)</f>
        <v>0</v>
      </c>
      <c r="O22">
        <f>VLOOKUP('5K'!O23, accept_full, 2, FALSE)</f>
        <v>0</v>
      </c>
    </row>
    <row r="23" spans="1:15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>
        <f>VLOOKUP('5K'!J24, parameter_full.20, 2, FALSE)</f>
        <v>0</v>
      </c>
      <c r="K23">
        <f>VLOOKUP('5K'!K24, product_full.90, 2, FALSE)</f>
        <v>0</v>
      </c>
      <c r="L23">
        <f>VLOOKUP('5K'!L24, product_full.52, 2, FALSE)</f>
        <v>0</v>
      </c>
      <c r="M23">
        <f>VLOOKUP('5K'!M24, product_full.58, 2, FALSE)</f>
        <v>0</v>
      </c>
      <c r="N23">
        <f>VLOOKUP('5K'!N24, product_full.59, 2, FALSE)</f>
        <v>0</v>
      </c>
      <c r="O23">
        <f>VLOOKUP('5K'!O24, accept_full, 2, FALSE)</f>
        <v>0</v>
      </c>
    </row>
    <row r="24" spans="1:15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>
        <f>VLOOKUP('5K'!J25, parameter_full.20, 2, FALSE)</f>
        <v>0</v>
      </c>
      <c r="K24">
        <f>VLOOKUP('5K'!K25, product_full.90, 2, FALSE)</f>
        <v>0</v>
      </c>
      <c r="L24">
        <f>VLOOKUP('5K'!L25, product_full.52, 2, FALSE)</f>
        <v>0</v>
      </c>
      <c r="M24">
        <f>VLOOKUP('5K'!M25, product_full.58, 2, FALSE)</f>
        <v>0</v>
      </c>
      <c r="N24">
        <f>VLOOKUP('5K'!N25, product_full.59, 2, FALSE)</f>
        <v>0</v>
      </c>
      <c r="O24">
        <f>VLOOKUP('5K'!O25, accept_full, 2, FALSE)</f>
        <v>0</v>
      </c>
    </row>
    <row r="25" spans="1:15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>
        <f>VLOOKUP('5K'!J26, parameter_full.20, 2, FALSE)</f>
        <v>0</v>
      </c>
      <c r="K25">
        <f>VLOOKUP('5K'!K26, product_full.90, 2, FALSE)</f>
        <v>0</v>
      </c>
      <c r="L25">
        <f>VLOOKUP('5K'!L26, product_full.52, 2, FALSE)</f>
        <v>0</v>
      </c>
      <c r="M25">
        <f>VLOOKUP('5K'!M26, product_full.58, 2, FALSE)</f>
        <v>0</v>
      </c>
      <c r="N25">
        <f>VLOOKUP('5K'!N26, product_full.59, 2, FALSE)</f>
        <v>0</v>
      </c>
      <c r="O25">
        <f>VLOOKUP('5K'!O26, accept_full, 2, FALSE)</f>
        <v>0</v>
      </c>
    </row>
    <row r="26" spans="1:15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>
        <f>VLOOKUP('5K'!J27, parameter_full.20, 2, FALSE)</f>
        <v>0</v>
      </c>
      <c r="K26">
        <f>VLOOKUP('5K'!K27, product_full.90, 2, FALSE)</f>
        <v>0</v>
      </c>
      <c r="L26">
        <f>VLOOKUP('5K'!L27, product_full.52, 2, FALSE)</f>
        <v>0</v>
      </c>
      <c r="M26">
        <f>VLOOKUP('5K'!M27, product_full.58, 2, FALSE)</f>
        <v>0</v>
      </c>
      <c r="N26">
        <f>VLOOKUP('5K'!N27, product_full.59, 2, FALSE)</f>
        <v>0</v>
      </c>
      <c r="O26">
        <f>VLOOKUP('5K'!O27, accept_full, 2, FALSE)</f>
        <v>0</v>
      </c>
    </row>
    <row r="27" spans="1:15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>
        <f>VLOOKUP('5K'!J28, parameter_full.20, 2, FALSE)</f>
        <v>0</v>
      </c>
      <c r="K27">
        <f>VLOOKUP('5K'!K28, product_full.90, 2, FALSE)</f>
        <v>0</v>
      </c>
      <c r="L27">
        <f>VLOOKUP('5K'!L28, product_full.52, 2, FALSE)</f>
        <v>0</v>
      </c>
      <c r="M27">
        <f>VLOOKUP('5K'!M28, product_full.58, 2, FALSE)</f>
        <v>0</v>
      </c>
      <c r="N27">
        <f>VLOOKUP('5K'!N28, product_full.59, 2, FALSE)</f>
        <v>0</v>
      </c>
      <c r="O27">
        <f>VLOOKUP('5K'!O28, accept_full, 2, FALSE)</f>
        <v>0</v>
      </c>
    </row>
    <row r="28" spans="1:15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>
        <f>VLOOKUP('5K'!J29, parameter_full.20, 2, FALSE)</f>
        <v>0</v>
      </c>
      <c r="K28">
        <f>VLOOKUP('5K'!K29, product_full.90, 2, FALSE)</f>
        <v>0</v>
      </c>
      <c r="L28">
        <f>VLOOKUP('5K'!L29, product_full.52, 2, FALSE)</f>
        <v>0</v>
      </c>
      <c r="M28">
        <f>VLOOKUP('5K'!M29, product_full.58, 2, FALSE)</f>
        <v>0</v>
      </c>
      <c r="N28">
        <f>VLOOKUP('5K'!N29, product_full.59, 2, FALSE)</f>
        <v>0</v>
      </c>
      <c r="O28">
        <f>VLOOKUP('5K'!O29, accept_full, 2, FALSE)</f>
        <v>0</v>
      </c>
    </row>
    <row r="29" spans="1:15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>
        <f>VLOOKUP('5K'!J30, parameter_full.20, 2, FALSE)</f>
        <v>0</v>
      </c>
      <c r="K29">
        <f>VLOOKUP('5K'!K30, product_full.90, 2, FALSE)</f>
        <v>0</v>
      </c>
      <c r="L29">
        <f>VLOOKUP('5K'!L30, product_full.52, 2, FALSE)</f>
        <v>0</v>
      </c>
      <c r="M29">
        <f>VLOOKUP('5K'!M30, product_full.58, 2, FALSE)</f>
        <v>0</v>
      </c>
      <c r="N29">
        <f>VLOOKUP('5K'!N30, product_full.59, 2, FALSE)</f>
        <v>0</v>
      </c>
      <c r="O29">
        <f>VLOOKUP('5K'!O30, accept_full, 2, FALSE)</f>
        <v>0</v>
      </c>
    </row>
    <row r="30" spans="1:15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>
        <f>VLOOKUP('5K'!J31, parameter_full.20, 2, FALSE)</f>
        <v>0</v>
      </c>
      <c r="K30">
        <f>VLOOKUP('5K'!K31, product_full.90, 2, FALSE)</f>
        <v>0</v>
      </c>
      <c r="L30">
        <f>VLOOKUP('5K'!L31, product_full.52, 2, FALSE)</f>
        <v>0</v>
      </c>
      <c r="M30">
        <f>VLOOKUP('5K'!M31, product_full.58, 2, FALSE)</f>
        <v>0</v>
      </c>
      <c r="N30">
        <f>VLOOKUP('5K'!N31, product_full.59, 2, FALSE)</f>
        <v>0</v>
      </c>
      <c r="O30">
        <f>VLOOKUP('5K'!O31, accept_full, 2, FALSE)</f>
        <v>0</v>
      </c>
    </row>
    <row r="31" spans="1:15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>
        <f>VLOOKUP('5K'!J32, parameter_full.20, 2, FALSE)</f>
        <v>0</v>
      </c>
      <c r="K31">
        <f>VLOOKUP('5K'!K32, product_full.90, 2, FALSE)</f>
        <v>0</v>
      </c>
      <c r="L31">
        <f>VLOOKUP('5K'!L32, product_full.52, 2, FALSE)</f>
        <v>0</v>
      </c>
      <c r="M31">
        <f>VLOOKUP('5K'!M32, product_full.58, 2, FALSE)</f>
        <v>0</v>
      </c>
      <c r="N31">
        <f>VLOOKUP('5K'!N32, product_full.59, 2, FALSE)</f>
        <v>0</v>
      </c>
      <c r="O31">
        <f>VLOOKUP('5K'!O32, accept_full, 2, FALSE)</f>
        <v>0</v>
      </c>
    </row>
    <row r="32" spans="1:15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>
        <f>VLOOKUP('5K'!J33, parameter_full.20, 2, FALSE)</f>
        <v>0</v>
      </c>
      <c r="K32">
        <f>VLOOKUP('5K'!K33, product_full.90, 2, FALSE)</f>
        <v>0</v>
      </c>
      <c r="L32">
        <f>VLOOKUP('5K'!L33, product_full.52, 2, FALSE)</f>
        <v>0</v>
      </c>
      <c r="M32">
        <f>VLOOKUP('5K'!M33, product_full.58, 2, FALSE)</f>
        <v>0</v>
      </c>
      <c r="N32">
        <f>VLOOKUP('5K'!N33, product_full.59, 2, FALSE)</f>
        <v>0</v>
      </c>
      <c r="O32">
        <f>VLOOKUP('5K'!O33, accept_full, 2, FALSE)</f>
        <v>0</v>
      </c>
    </row>
    <row r="33" spans="1:15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>
        <f>VLOOKUP('5K'!J34, parameter_full.20, 2, FALSE)</f>
        <v>0</v>
      </c>
      <c r="K33">
        <f>VLOOKUP('5K'!K34, product_full.90, 2, FALSE)</f>
        <v>0</v>
      </c>
      <c r="L33">
        <f>VLOOKUP('5K'!L34, product_full.52, 2, FALSE)</f>
        <v>0</v>
      </c>
      <c r="M33">
        <f>VLOOKUP('5K'!M34, product_full.58, 2, FALSE)</f>
        <v>0</v>
      </c>
      <c r="N33">
        <f>VLOOKUP('5K'!N34, product_full.59, 2, FALSE)</f>
        <v>0</v>
      </c>
      <c r="O33">
        <f>VLOOKUP('5K'!O34, accept_full, 2, FALSE)</f>
        <v>0</v>
      </c>
    </row>
    <row r="34" spans="1:15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>
        <f>VLOOKUP('5K'!J35, parameter_full.20, 2, FALSE)</f>
        <v>0</v>
      </c>
      <c r="K34">
        <f>VLOOKUP('5K'!K35, product_full.90, 2, FALSE)</f>
        <v>0</v>
      </c>
      <c r="L34">
        <f>VLOOKUP('5K'!L35, product_full.52, 2, FALSE)</f>
        <v>0</v>
      </c>
      <c r="M34">
        <f>VLOOKUP('5K'!M35, product_full.58, 2, FALSE)</f>
        <v>0</v>
      </c>
      <c r="N34">
        <f>VLOOKUP('5K'!N35, product_full.59, 2, FALSE)</f>
        <v>0</v>
      </c>
      <c r="O34">
        <f>VLOOKUP('5K'!O35, accept_full, 2, FALSE)</f>
        <v>0</v>
      </c>
    </row>
    <row r="35" spans="1:15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>
        <f>VLOOKUP('5K'!J36, parameter_full.20, 2, FALSE)</f>
        <v>0</v>
      </c>
      <c r="K35">
        <f>VLOOKUP('5K'!K36, product_full.90, 2, FALSE)</f>
        <v>0</v>
      </c>
      <c r="L35">
        <f>VLOOKUP('5K'!L36, product_full.52, 2, FALSE)</f>
        <v>0</v>
      </c>
      <c r="M35">
        <f>VLOOKUP('5K'!M36, product_full.58, 2, FALSE)</f>
        <v>0</v>
      </c>
      <c r="N35">
        <f>VLOOKUP('5K'!N36, product_full.59, 2, FALSE)</f>
        <v>0</v>
      </c>
      <c r="O35">
        <f>VLOOKUP('5K'!O36, accept_full, 2, FALSE)</f>
        <v>0</v>
      </c>
    </row>
    <row r="36" spans="1:15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>
        <f>VLOOKUP('5K'!J37, parameter_full.20, 2, FALSE)</f>
        <v>0</v>
      </c>
      <c r="K36">
        <f>VLOOKUP('5K'!K37, product_full.90, 2, FALSE)</f>
        <v>0</v>
      </c>
      <c r="L36">
        <f>VLOOKUP('5K'!L37, product_full.52, 2, FALSE)</f>
        <v>0</v>
      </c>
      <c r="M36">
        <f>VLOOKUP('5K'!M37, product_full.58, 2, FALSE)</f>
        <v>0</v>
      </c>
      <c r="N36">
        <f>VLOOKUP('5K'!N37, product_full.59, 2, FALSE)</f>
        <v>0</v>
      </c>
      <c r="O36">
        <f>VLOOKUP('5K'!O37, accept_full, 2, FALSE)</f>
        <v>0</v>
      </c>
    </row>
    <row r="37" spans="1:15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>
        <f>VLOOKUP('5K'!J38, parameter_full.20, 2, FALSE)</f>
        <v>0</v>
      </c>
      <c r="K37">
        <f>VLOOKUP('5K'!K38, product_full.90, 2, FALSE)</f>
        <v>0</v>
      </c>
      <c r="L37">
        <f>VLOOKUP('5K'!L38, product_full.52, 2, FALSE)</f>
        <v>0</v>
      </c>
      <c r="M37">
        <f>VLOOKUP('5K'!M38, product_full.58, 2, FALSE)</f>
        <v>0</v>
      </c>
      <c r="N37">
        <f>VLOOKUP('5K'!N38, product_full.59, 2, FALSE)</f>
        <v>0</v>
      </c>
      <c r="O37">
        <f>VLOOKUP('5K'!O38, accept_full, 2, FALSE)</f>
        <v>0</v>
      </c>
    </row>
    <row r="38" spans="1:15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>
        <f>VLOOKUP('5K'!J39, parameter_full.20, 2, FALSE)</f>
        <v>0</v>
      </c>
      <c r="K38">
        <f>VLOOKUP('5K'!K39, product_full.90, 2, FALSE)</f>
        <v>0</v>
      </c>
      <c r="L38">
        <f>VLOOKUP('5K'!L39, product_full.52, 2, FALSE)</f>
        <v>0</v>
      </c>
      <c r="M38">
        <f>VLOOKUP('5K'!M39, product_full.58, 2, FALSE)</f>
        <v>0</v>
      </c>
      <c r="N38">
        <f>VLOOKUP('5K'!N39, product_full.59, 2, FALSE)</f>
        <v>0</v>
      </c>
      <c r="O38">
        <f>VLOOKUP('5K'!O39, accept_full, 2, FALSE)</f>
        <v>0</v>
      </c>
    </row>
    <row r="39" spans="1:15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>
        <f>VLOOKUP('5K'!J40, parameter_full.20, 2, FALSE)</f>
        <v>0</v>
      </c>
      <c r="K39">
        <f>VLOOKUP('5K'!K40, product_full.90, 2, FALSE)</f>
        <v>0</v>
      </c>
      <c r="L39">
        <f>VLOOKUP('5K'!L40, product_full.52, 2, FALSE)</f>
        <v>0</v>
      </c>
      <c r="M39">
        <f>VLOOKUP('5K'!M40, product_full.58, 2, FALSE)</f>
        <v>0</v>
      </c>
      <c r="N39">
        <f>VLOOKUP('5K'!N40, product_full.59, 2, FALSE)</f>
        <v>0</v>
      </c>
      <c r="O39">
        <f>VLOOKUP('5K'!O40, accept_full, 2, FALSE)</f>
        <v>0</v>
      </c>
    </row>
    <row r="40" spans="1:15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>
        <f>VLOOKUP('5K'!J41, parameter_full.20, 2, FALSE)</f>
        <v>0</v>
      </c>
      <c r="K40">
        <f>VLOOKUP('5K'!K41, product_full.90, 2, FALSE)</f>
        <v>0</v>
      </c>
      <c r="L40">
        <f>VLOOKUP('5K'!L41, product_full.52, 2, FALSE)</f>
        <v>0</v>
      </c>
      <c r="M40">
        <f>VLOOKUP('5K'!M41, product_full.58, 2, FALSE)</f>
        <v>0</v>
      </c>
      <c r="N40">
        <f>VLOOKUP('5K'!N41, product_full.59, 2, FALSE)</f>
        <v>0</v>
      </c>
      <c r="O40">
        <f>VLOOKUP('5K'!O41, accept_full, 2, FALSE)</f>
        <v>0</v>
      </c>
    </row>
    <row r="41" spans="1:15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>
        <f>VLOOKUP('5K'!J42, parameter_full.20, 2, FALSE)</f>
        <v>0</v>
      </c>
      <c r="K41">
        <f>VLOOKUP('5K'!K42, product_full.90, 2, FALSE)</f>
        <v>0</v>
      </c>
      <c r="L41">
        <f>VLOOKUP('5K'!L42, product_full.52, 2, FALSE)</f>
        <v>0</v>
      </c>
      <c r="M41">
        <f>VLOOKUP('5K'!M42, product_full.58, 2, FALSE)</f>
        <v>0</v>
      </c>
      <c r="N41">
        <f>VLOOKUP('5K'!N42, product_full.59, 2, FALSE)</f>
        <v>0</v>
      </c>
      <c r="O41">
        <f>VLOOKUP('5K'!O42, accept_full, 2, FALSE)</f>
        <v>0</v>
      </c>
    </row>
    <row r="42" spans="1:15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>
        <f>VLOOKUP('5K'!J43, parameter_full.20, 2, FALSE)</f>
        <v>0</v>
      </c>
      <c r="K42">
        <f>VLOOKUP('5K'!K43, product_full.90, 2, FALSE)</f>
        <v>0</v>
      </c>
      <c r="L42">
        <f>VLOOKUP('5K'!L43, product_full.52, 2, FALSE)</f>
        <v>0</v>
      </c>
      <c r="M42">
        <f>VLOOKUP('5K'!M43, product_full.58, 2, FALSE)</f>
        <v>0</v>
      </c>
      <c r="N42">
        <f>VLOOKUP('5K'!N43, product_full.59, 2, FALSE)</f>
        <v>0</v>
      </c>
      <c r="O42">
        <f>VLOOKUP('5K'!O43, accept_full, 2, FALSE)</f>
        <v>0</v>
      </c>
    </row>
    <row r="43" spans="1:15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>
        <f>VLOOKUP('5K'!J44, parameter_full.20, 2, FALSE)</f>
        <v>0</v>
      </c>
      <c r="K43">
        <f>VLOOKUP('5K'!K44, product_full.90, 2, FALSE)</f>
        <v>0</v>
      </c>
      <c r="L43">
        <f>VLOOKUP('5K'!L44, product_full.52, 2, FALSE)</f>
        <v>0</v>
      </c>
      <c r="M43">
        <f>VLOOKUP('5K'!M44, product_full.58, 2, FALSE)</f>
        <v>0</v>
      </c>
      <c r="N43">
        <f>VLOOKUP('5K'!N44, product_full.59, 2, FALSE)</f>
        <v>0</v>
      </c>
      <c r="O43">
        <f>VLOOKUP('5K'!O44, accept_full, 2, FALSE)</f>
        <v>0</v>
      </c>
    </row>
    <row r="44" spans="1:15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>
        <f>VLOOKUP('5K'!J45, parameter_full.20, 2, FALSE)</f>
        <v>0</v>
      </c>
      <c r="K44">
        <f>VLOOKUP('5K'!K45, product_full.90, 2, FALSE)</f>
        <v>0</v>
      </c>
      <c r="L44">
        <f>VLOOKUP('5K'!L45, product_full.52, 2, FALSE)</f>
        <v>0</v>
      </c>
      <c r="M44">
        <f>VLOOKUP('5K'!M45, product_full.58, 2, FALSE)</f>
        <v>0</v>
      </c>
      <c r="N44">
        <f>VLOOKUP('5K'!N45, product_full.59, 2, FALSE)</f>
        <v>0</v>
      </c>
      <c r="O44">
        <f>VLOOKUP('5K'!O45, accept_full, 2, FALSE)</f>
        <v>0</v>
      </c>
    </row>
    <row r="45" spans="1:15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>
        <f>VLOOKUP('5K'!J46, parameter_full.20, 2, FALSE)</f>
        <v>0</v>
      </c>
      <c r="K45">
        <f>VLOOKUP('5K'!K46, product_full.90, 2, FALSE)</f>
        <v>0</v>
      </c>
      <c r="L45">
        <f>VLOOKUP('5K'!L46, product_full.52, 2, FALSE)</f>
        <v>0</v>
      </c>
      <c r="M45">
        <f>VLOOKUP('5K'!M46, product_full.58, 2, FALSE)</f>
        <v>0</v>
      </c>
      <c r="N45">
        <f>VLOOKUP('5K'!N46, product_full.59, 2, FALSE)</f>
        <v>0</v>
      </c>
      <c r="O45">
        <f>VLOOKUP('5K'!O46, accept_full, 2, FALSE)</f>
        <v>0</v>
      </c>
    </row>
    <row r="46" spans="1:15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>
        <f>VLOOKUP('5K'!J47, parameter_full.20, 2, FALSE)</f>
        <v>0</v>
      </c>
      <c r="K46">
        <f>VLOOKUP('5K'!K47, product_full.90, 2, FALSE)</f>
        <v>0</v>
      </c>
      <c r="L46">
        <f>VLOOKUP('5K'!L47, product_full.52, 2, FALSE)</f>
        <v>0</v>
      </c>
      <c r="M46">
        <f>VLOOKUP('5K'!M47, product_full.58, 2, FALSE)</f>
        <v>0</v>
      </c>
      <c r="N46">
        <f>VLOOKUP('5K'!N47, product_full.59, 2, FALSE)</f>
        <v>0</v>
      </c>
      <c r="O46">
        <f>VLOOKUP('5K'!O47, accept_full, 2, FALSE)</f>
        <v>0</v>
      </c>
    </row>
    <row r="47" spans="1:15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>
        <f>VLOOKUP('5K'!J48, parameter_full.20, 2, FALSE)</f>
        <v>0</v>
      </c>
      <c r="K47">
        <f>VLOOKUP('5K'!K48, product_full.90, 2, FALSE)</f>
        <v>0</v>
      </c>
      <c r="L47">
        <f>VLOOKUP('5K'!L48, product_full.52, 2, FALSE)</f>
        <v>0</v>
      </c>
      <c r="M47">
        <f>VLOOKUP('5K'!M48, product_full.58, 2, FALSE)</f>
        <v>0</v>
      </c>
      <c r="N47">
        <f>VLOOKUP('5K'!N48, product_full.59, 2, FALSE)</f>
        <v>0</v>
      </c>
      <c r="O47">
        <f>VLOOKUP('5K'!O48, accept_full, 2, FALSE)</f>
        <v>0</v>
      </c>
    </row>
    <row r="48" spans="1:15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>
        <f>VLOOKUP('5K'!J49, parameter_full.20, 2, FALSE)</f>
        <v>0</v>
      </c>
      <c r="K48">
        <f>VLOOKUP('5K'!K49, product_full.90, 2, FALSE)</f>
        <v>0</v>
      </c>
      <c r="L48">
        <f>VLOOKUP('5K'!L49, product_full.52, 2, FALSE)</f>
        <v>0</v>
      </c>
      <c r="M48">
        <f>VLOOKUP('5K'!M49, product_full.58, 2, FALSE)</f>
        <v>0</v>
      </c>
      <c r="N48">
        <f>VLOOKUP('5K'!N49, product_full.59, 2, FALSE)</f>
        <v>0</v>
      </c>
      <c r="O48">
        <f>VLOOKUP('5K'!O49, accept_full, 2, FALSE)</f>
        <v>0</v>
      </c>
    </row>
    <row r="49" spans="1:15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>
        <f>VLOOKUP('5K'!J50, parameter_full.20, 2, FALSE)</f>
        <v>0</v>
      </c>
      <c r="K49">
        <f>VLOOKUP('5K'!K50, product_full.90, 2, FALSE)</f>
        <v>0</v>
      </c>
      <c r="L49">
        <f>VLOOKUP('5K'!L50, product_full.52, 2, FALSE)</f>
        <v>0</v>
      </c>
      <c r="M49">
        <f>VLOOKUP('5K'!M50, product_full.58, 2, FALSE)</f>
        <v>0</v>
      </c>
      <c r="N49">
        <f>VLOOKUP('5K'!N50, product_full.59, 2, FALSE)</f>
        <v>0</v>
      </c>
      <c r="O49">
        <f>VLOOKUP('5K'!O50, accept_full, 2, FALSE)</f>
        <v>0</v>
      </c>
    </row>
    <row r="50" spans="1:15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>
        <f>VLOOKUP('5K'!J51, parameter_full.20, 2, FALSE)</f>
        <v>0</v>
      </c>
      <c r="K50">
        <f>VLOOKUP('5K'!K51, product_full.90, 2, FALSE)</f>
        <v>0</v>
      </c>
      <c r="L50">
        <f>VLOOKUP('5K'!L51, product_full.52, 2, FALSE)</f>
        <v>0</v>
      </c>
      <c r="M50">
        <f>VLOOKUP('5K'!M51, product_full.58, 2, FALSE)</f>
        <v>0</v>
      </c>
      <c r="N50">
        <f>VLOOKUP('5K'!N51, product_full.59, 2, FALSE)</f>
        <v>0</v>
      </c>
      <c r="O50">
        <f>VLOOKUP('5K'!O51, accept_full, 2, FALSE)</f>
        <v>0</v>
      </c>
    </row>
    <row r="51" spans="1:15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>
        <f>VLOOKUP('5K'!J52, parameter_full.20, 2, FALSE)</f>
        <v>0</v>
      </c>
      <c r="K51">
        <f>VLOOKUP('5K'!K52, product_full.90, 2, FALSE)</f>
        <v>0</v>
      </c>
      <c r="L51">
        <f>VLOOKUP('5K'!L52, product_full.52, 2, FALSE)</f>
        <v>0</v>
      </c>
      <c r="M51">
        <f>VLOOKUP('5K'!M52, product_full.58, 2, FALSE)</f>
        <v>0</v>
      </c>
      <c r="N51">
        <f>VLOOKUP('5K'!N52, product_full.59, 2, FALSE)</f>
        <v>0</v>
      </c>
      <c r="O51">
        <f>VLOOKUP('5K'!O52, accept_full, 2, FALSE)</f>
        <v>0</v>
      </c>
    </row>
    <row r="52" spans="1:15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>
        <f>VLOOKUP('5K'!J53, parameter_full.20, 2, FALSE)</f>
        <v>0</v>
      </c>
      <c r="K52">
        <f>VLOOKUP('5K'!K53, product_full.90, 2, FALSE)</f>
        <v>0</v>
      </c>
      <c r="L52">
        <f>VLOOKUP('5K'!L53, product_full.52, 2, FALSE)</f>
        <v>0</v>
      </c>
      <c r="M52">
        <f>VLOOKUP('5K'!M53, product_full.58, 2, FALSE)</f>
        <v>0</v>
      </c>
      <c r="N52">
        <f>VLOOKUP('5K'!N53, product_full.59, 2, FALSE)</f>
        <v>0</v>
      </c>
      <c r="O52">
        <f>VLOOKUP('5K'!O53, accept_full, 2, FALSE)</f>
        <v>0</v>
      </c>
    </row>
    <row r="53" spans="1:15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>
        <f>VLOOKUP('5K'!J54, parameter_full.20, 2, FALSE)</f>
        <v>0</v>
      </c>
      <c r="K53">
        <f>VLOOKUP('5K'!K54, product_full.90, 2, FALSE)</f>
        <v>0</v>
      </c>
      <c r="L53">
        <f>VLOOKUP('5K'!L54, product_full.52, 2, FALSE)</f>
        <v>0</v>
      </c>
      <c r="M53">
        <f>VLOOKUP('5K'!M54, product_full.58, 2, FALSE)</f>
        <v>0</v>
      </c>
      <c r="N53">
        <f>VLOOKUP('5K'!N54, product_full.59, 2, FALSE)</f>
        <v>0</v>
      </c>
      <c r="O53">
        <f>VLOOKUP('5K'!O54, accept_full, 2, FALSE)</f>
        <v>0</v>
      </c>
    </row>
    <row r="54" spans="1:15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>
        <f>VLOOKUP('5K'!J55, parameter_full.20, 2, FALSE)</f>
        <v>0</v>
      </c>
      <c r="K54">
        <f>VLOOKUP('5K'!K55, product_full.90, 2, FALSE)</f>
        <v>0</v>
      </c>
      <c r="L54">
        <f>VLOOKUP('5K'!L55, product_full.52, 2, FALSE)</f>
        <v>0</v>
      </c>
      <c r="M54">
        <f>VLOOKUP('5K'!M55, product_full.58, 2, FALSE)</f>
        <v>0</v>
      </c>
      <c r="N54">
        <f>VLOOKUP('5K'!N55, product_full.59, 2, FALSE)</f>
        <v>0</v>
      </c>
      <c r="O54">
        <f>VLOOKUP('5K'!O55, accept_full, 2, FALSE)</f>
        <v>0</v>
      </c>
    </row>
    <row r="55" spans="1:15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>
        <f>VLOOKUP('5K'!J56, parameter_full.20, 2, FALSE)</f>
        <v>0</v>
      </c>
      <c r="K55">
        <f>VLOOKUP('5K'!K56, product_full.90, 2, FALSE)</f>
        <v>0</v>
      </c>
      <c r="L55">
        <f>VLOOKUP('5K'!L56, product_full.52, 2, FALSE)</f>
        <v>0</v>
      </c>
      <c r="M55">
        <f>VLOOKUP('5K'!M56, product_full.58, 2, FALSE)</f>
        <v>0</v>
      </c>
      <c r="N55">
        <f>VLOOKUP('5K'!N56, product_full.59, 2, FALSE)</f>
        <v>0</v>
      </c>
      <c r="O55">
        <f>VLOOKUP('5K'!O56, accept_full, 2, FALSE)</f>
        <v>0</v>
      </c>
    </row>
    <row r="56" spans="1:15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>
        <f>VLOOKUP('5K'!J57, parameter_full.20, 2, FALSE)</f>
        <v>0</v>
      </c>
      <c r="K56">
        <f>VLOOKUP('5K'!K57, product_full.90, 2, FALSE)</f>
        <v>0</v>
      </c>
      <c r="L56">
        <f>VLOOKUP('5K'!L57, product_full.52, 2, FALSE)</f>
        <v>0</v>
      </c>
      <c r="M56">
        <f>VLOOKUP('5K'!M57, product_full.58, 2, FALSE)</f>
        <v>0</v>
      </c>
      <c r="N56">
        <f>VLOOKUP('5K'!N57, product_full.59, 2, FALSE)</f>
        <v>0</v>
      </c>
      <c r="O56">
        <f>VLOOKUP('5K'!O57, accept_full, 2, FALSE)</f>
        <v>0</v>
      </c>
    </row>
    <row r="57" spans="1:15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>
        <f>VLOOKUP('5K'!J58, parameter_full.20, 2, FALSE)</f>
        <v>0</v>
      </c>
      <c r="K57">
        <f>VLOOKUP('5K'!K58, product_full.90, 2, FALSE)</f>
        <v>0</v>
      </c>
      <c r="L57">
        <f>VLOOKUP('5K'!L58, product_full.52, 2, FALSE)</f>
        <v>0</v>
      </c>
      <c r="M57">
        <f>VLOOKUP('5K'!M58, product_full.58, 2, FALSE)</f>
        <v>0</v>
      </c>
      <c r="N57">
        <f>VLOOKUP('5K'!N58, product_full.59, 2, FALSE)</f>
        <v>0</v>
      </c>
      <c r="O57">
        <f>VLOOKUP('5K'!O58, accept_full, 2, FALSE)</f>
        <v>0</v>
      </c>
    </row>
    <row r="58" spans="1:15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>
        <f>VLOOKUP('5K'!J59, parameter_full.20, 2, FALSE)</f>
        <v>0</v>
      </c>
      <c r="K58">
        <f>VLOOKUP('5K'!K59, product_full.90, 2, FALSE)</f>
        <v>0</v>
      </c>
      <c r="L58">
        <f>VLOOKUP('5K'!L59, product_full.52, 2, FALSE)</f>
        <v>0</v>
      </c>
      <c r="M58">
        <f>VLOOKUP('5K'!M59, product_full.58, 2, FALSE)</f>
        <v>0</v>
      </c>
      <c r="N58">
        <f>VLOOKUP('5K'!N59, product_full.59, 2, FALSE)</f>
        <v>0</v>
      </c>
      <c r="O58">
        <f>VLOOKUP('5K'!O59, accept_full, 2, FALSE)</f>
        <v>0</v>
      </c>
    </row>
    <row r="59" spans="1:15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>
        <f>VLOOKUP('5K'!J60, parameter_full.20, 2, FALSE)</f>
        <v>0</v>
      </c>
      <c r="K59">
        <f>VLOOKUP('5K'!K60, product_full.90, 2, FALSE)</f>
        <v>0</v>
      </c>
      <c r="L59">
        <f>VLOOKUP('5K'!L60, product_full.52, 2, FALSE)</f>
        <v>0</v>
      </c>
      <c r="M59">
        <f>VLOOKUP('5K'!M60, product_full.58, 2, FALSE)</f>
        <v>0</v>
      </c>
      <c r="N59">
        <f>VLOOKUP('5K'!N60, product_full.59, 2, FALSE)</f>
        <v>0</v>
      </c>
      <c r="O59">
        <f>VLOOKUP('5K'!O60, accept_full, 2, FALSE)</f>
        <v>0</v>
      </c>
    </row>
    <row r="60" spans="1:15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>
        <f>VLOOKUP('5K'!J61, parameter_full.20, 2, FALSE)</f>
        <v>0</v>
      </c>
      <c r="K60">
        <f>VLOOKUP('5K'!K61, product_full.90, 2, FALSE)</f>
        <v>0</v>
      </c>
      <c r="L60">
        <f>VLOOKUP('5K'!L61, product_full.52, 2, FALSE)</f>
        <v>0</v>
      </c>
      <c r="M60">
        <f>VLOOKUP('5K'!M61, product_full.58, 2, FALSE)</f>
        <v>0</v>
      </c>
      <c r="N60">
        <f>VLOOKUP('5K'!N61, product_full.59, 2, FALSE)</f>
        <v>0</v>
      </c>
      <c r="O60">
        <f>VLOOKUP('5K'!O61, accept_full, 2, FALSE)</f>
        <v>0</v>
      </c>
    </row>
    <row r="61" spans="1:15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>
        <f>VLOOKUP('5K'!J62, parameter_full.20, 2, FALSE)</f>
        <v>0</v>
      </c>
      <c r="K61">
        <f>VLOOKUP('5K'!K62, product_full.90, 2, FALSE)</f>
        <v>0</v>
      </c>
      <c r="L61">
        <f>VLOOKUP('5K'!L62, product_full.52, 2, FALSE)</f>
        <v>0</v>
      </c>
      <c r="M61">
        <f>VLOOKUP('5K'!M62, product_full.58, 2, FALSE)</f>
        <v>0</v>
      </c>
      <c r="N61">
        <f>VLOOKUP('5K'!N62, product_full.59, 2, FALSE)</f>
        <v>0</v>
      </c>
      <c r="O61">
        <f>VLOOKUP('5K'!O62, accept_full, 2, FALSE)</f>
        <v>0</v>
      </c>
    </row>
    <row r="62" spans="1:15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>
        <f>VLOOKUP('5K'!J63, parameter_full.20, 2, FALSE)</f>
        <v>0</v>
      </c>
      <c r="K62">
        <f>VLOOKUP('5K'!K63, product_full.90, 2, FALSE)</f>
        <v>0</v>
      </c>
      <c r="L62">
        <f>VLOOKUP('5K'!L63, product_full.52, 2, FALSE)</f>
        <v>0</v>
      </c>
      <c r="M62">
        <f>VLOOKUP('5K'!M63, product_full.58, 2, FALSE)</f>
        <v>0</v>
      </c>
      <c r="N62">
        <f>VLOOKUP('5K'!N63, product_full.59, 2, FALSE)</f>
        <v>0</v>
      </c>
      <c r="O62">
        <f>VLOOKUP('5K'!O63, accept_full, 2, FALSE)</f>
        <v>0</v>
      </c>
    </row>
    <row r="63" spans="1:15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>
        <f>VLOOKUP('5K'!J64, parameter_full.20, 2, FALSE)</f>
        <v>0</v>
      </c>
      <c r="K63">
        <f>VLOOKUP('5K'!K64, product_full.90, 2, FALSE)</f>
        <v>0</v>
      </c>
      <c r="L63">
        <f>VLOOKUP('5K'!L64, product_full.52, 2, FALSE)</f>
        <v>0</v>
      </c>
      <c r="M63">
        <f>VLOOKUP('5K'!M64, product_full.58, 2, FALSE)</f>
        <v>0</v>
      </c>
      <c r="N63">
        <f>VLOOKUP('5K'!N64, product_full.59, 2, FALSE)</f>
        <v>0</v>
      </c>
      <c r="O63">
        <f>VLOOKUP('5K'!O64, accept_full, 2, FALSE)</f>
        <v>0</v>
      </c>
    </row>
    <row r="64" spans="1:15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>
        <f>VLOOKUP('5K'!J65, parameter_full.20, 2, FALSE)</f>
        <v>0</v>
      </c>
      <c r="K64">
        <f>VLOOKUP('5K'!K65, product_full.90, 2, FALSE)</f>
        <v>0</v>
      </c>
      <c r="L64">
        <f>VLOOKUP('5K'!L65, product_full.52, 2, FALSE)</f>
        <v>0</v>
      </c>
      <c r="M64">
        <f>VLOOKUP('5K'!M65, product_full.58, 2, FALSE)</f>
        <v>0</v>
      </c>
      <c r="N64">
        <f>VLOOKUP('5K'!N65, product_full.59, 2, FALSE)</f>
        <v>0</v>
      </c>
      <c r="O64">
        <f>VLOOKUP('5K'!O65, accept_full, 2, FALSE)</f>
        <v>0</v>
      </c>
    </row>
    <row r="65" spans="1:15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>
        <f>VLOOKUP('5K'!J66, parameter_full.20, 2, FALSE)</f>
        <v>0</v>
      </c>
      <c r="K65">
        <f>VLOOKUP('5K'!K66, product_full.90, 2, FALSE)</f>
        <v>0</v>
      </c>
      <c r="L65">
        <f>VLOOKUP('5K'!L66, product_full.52, 2, FALSE)</f>
        <v>0</v>
      </c>
      <c r="M65">
        <f>VLOOKUP('5K'!M66, product_full.58, 2, FALSE)</f>
        <v>0</v>
      </c>
      <c r="N65">
        <f>VLOOKUP('5K'!N66, product_full.59, 2, FALSE)</f>
        <v>0</v>
      </c>
      <c r="O65">
        <f>VLOOKUP('5K'!O66, accept_full, 2, FALSE)</f>
        <v>0</v>
      </c>
    </row>
    <row r="66" spans="1:15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>
        <f>VLOOKUP('5K'!J67, parameter_full.20, 2, FALSE)</f>
        <v>0</v>
      </c>
      <c r="K66">
        <f>VLOOKUP('5K'!K67, product_full.90, 2, FALSE)</f>
        <v>0</v>
      </c>
      <c r="L66">
        <f>VLOOKUP('5K'!L67, product_full.52, 2, FALSE)</f>
        <v>0</v>
      </c>
      <c r="M66">
        <f>VLOOKUP('5K'!M67, product_full.58, 2, FALSE)</f>
        <v>0</v>
      </c>
      <c r="N66">
        <f>VLOOKUP('5K'!N67, product_full.59, 2, FALSE)</f>
        <v>0</v>
      </c>
      <c r="O66">
        <f>VLOOKUP('5K'!O67, accept_full, 2, FALSE)</f>
        <v>0</v>
      </c>
    </row>
    <row r="67" spans="1:15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>
        <f>VLOOKUP('5K'!J68, parameter_full.20, 2, FALSE)</f>
        <v>0</v>
      </c>
      <c r="K67">
        <f>VLOOKUP('5K'!K68, product_full.90, 2, FALSE)</f>
        <v>0</v>
      </c>
      <c r="L67">
        <f>VLOOKUP('5K'!L68, product_full.52, 2, FALSE)</f>
        <v>0</v>
      </c>
      <c r="M67">
        <f>VLOOKUP('5K'!M68, product_full.58, 2, FALSE)</f>
        <v>0</v>
      </c>
      <c r="N67">
        <f>VLOOKUP('5K'!N68, product_full.59, 2, FALSE)</f>
        <v>0</v>
      </c>
      <c r="O67">
        <f>VLOOKUP('5K'!O68, accept_full, 2, FALSE)</f>
        <v>0</v>
      </c>
    </row>
    <row r="68" spans="1:15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>
        <f>VLOOKUP('5K'!J69, parameter_full.20, 2, FALSE)</f>
        <v>0</v>
      </c>
      <c r="K68">
        <f>VLOOKUP('5K'!K69, product_full.90, 2, FALSE)</f>
        <v>0</v>
      </c>
      <c r="L68">
        <f>VLOOKUP('5K'!L69, product_full.52, 2, FALSE)</f>
        <v>0</v>
      </c>
      <c r="M68">
        <f>VLOOKUP('5K'!M69, product_full.58, 2, FALSE)</f>
        <v>0</v>
      </c>
      <c r="N68">
        <f>VLOOKUP('5K'!N69, product_full.59, 2, FALSE)</f>
        <v>0</v>
      </c>
      <c r="O68">
        <f>VLOOKUP('5K'!O69, accept_full, 2, FALSE)</f>
        <v>0</v>
      </c>
    </row>
    <row r="69" spans="1:15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>
        <f>VLOOKUP('5K'!J70, parameter_full.20, 2, FALSE)</f>
        <v>0</v>
      </c>
      <c r="K69">
        <f>VLOOKUP('5K'!K70, product_full.90, 2, FALSE)</f>
        <v>0</v>
      </c>
      <c r="L69">
        <f>VLOOKUP('5K'!L70, product_full.52, 2, FALSE)</f>
        <v>0</v>
      </c>
      <c r="M69">
        <f>VLOOKUP('5K'!M70, product_full.58, 2, FALSE)</f>
        <v>0</v>
      </c>
      <c r="N69">
        <f>VLOOKUP('5K'!N70, product_full.59, 2, FALSE)</f>
        <v>0</v>
      </c>
      <c r="O69">
        <f>VLOOKUP('5K'!O70, accept_full, 2, FALSE)</f>
        <v>0</v>
      </c>
    </row>
    <row r="70" spans="1:15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>
        <f>VLOOKUP('5K'!J71, parameter_full.20, 2, FALSE)</f>
        <v>0</v>
      </c>
      <c r="K70">
        <f>VLOOKUP('5K'!K71, product_full.90, 2, FALSE)</f>
        <v>0</v>
      </c>
      <c r="L70">
        <f>VLOOKUP('5K'!L71, product_full.52, 2, FALSE)</f>
        <v>0</v>
      </c>
      <c r="M70">
        <f>VLOOKUP('5K'!M71, product_full.58, 2, FALSE)</f>
        <v>0</v>
      </c>
      <c r="N70">
        <f>VLOOKUP('5K'!N71, product_full.59, 2, FALSE)</f>
        <v>0</v>
      </c>
      <c r="O70">
        <f>VLOOKUP('5K'!O71, accept_full, 2, FALSE)</f>
        <v>0</v>
      </c>
    </row>
    <row r="71" spans="1:15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>
        <f>VLOOKUP('5K'!J72, parameter_full.20, 2, FALSE)</f>
        <v>0</v>
      </c>
      <c r="K71">
        <f>VLOOKUP('5K'!K72, product_full.90, 2, FALSE)</f>
        <v>0</v>
      </c>
      <c r="L71">
        <f>VLOOKUP('5K'!L72, product_full.52, 2, FALSE)</f>
        <v>0</v>
      </c>
      <c r="M71">
        <f>VLOOKUP('5K'!M72, product_full.58, 2, FALSE)</f>
        <v>0</v>
      </c>
      <c r="N71">
        <f>VLOOKUP('5K'!N72, product_full.59, 2, FALSE)</f>
        <v>0</v>
      </c>
      <c r="O71">
        <f>VLOOKUP('5K'!O72, accept_full, 2, FALSE)</f>
        <v>0</v>
      </c>
    </row>
    <row r="72" spans="1:15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>
        <f>VLOOKUP('5K'!J73, parameter_full.20, 2, FALSE)</f>
        <v>0</v>
      </c>
      <c r="K72">
        <f>VLOOKUP('5K'!K73, product_full.90, 2, FALSE)</f>
        <v>0</v>
      </c>
      <c r="L72">
        <f>VLOOKUP('5K'!L73, product_full.52, 2, FALSE)</f>
        <v>0</v>
      </c>
      <c r="M72">
        <f>VLOOKUP('5K'!M73, product_full.58, 2, FALSE)</f>
        <v>0</v>
      </c>
      <c r="N72">
        <f>VLOOKUP('5K'!N73, product_full.59, 2, FALSE)</f>
        <v>0</v>
      </c>
      <c r="O72">
        <f>VLOOKUP('5K'!O73, accept_full, 2, FALSE)</f>
        <v>0</v>
      </c>
    </row>
    <row r="73" spans="1:15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>
        <f>VLOOKUP('5K'!J74, parameter_full.20, 2, FALSE)</f>
        <v>0</v>
      </c>
      <c r="K73">
        <f>VLOOKUP('5K'!K74, product_full.90, 2, FALSE)</f>
        <v>0</v>
      </c>
      <c r="L73">
        <f>VLOOKUP('5K'!L74, product_full.52, 2, FALSE)</f>
        <v>0</v>
      </c>
      <c r="M73">
        <f>VLOOKUP('5K'!M74, product_full.58, 2, FALSE)</f>
        <v>0</v>
      </c>
      <c r="N73">
        <f>VLOOKUP('5K'!N74, product_full.59, 2, FALSE)</f>
        <v>0</v>
      </c>
      <c r="O73">
        <f>VLOOKUP('5K'!O74, accept_full, 2, FALSE)</f>
        <v>0</v>
      </c>
    </row>
    <row r="74" spans="1:15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>
        <f>VLOOKUP('5K'!J75, parameter_full.20, 2, FALSE)</f>
        <v>0</v>
      </c>
      <c r="K74">
        <f>VLOOKUP('5K'!K75, product_full.90, 2, FALSE)</f>
        <v>0</v>
      </c>
      <c r="L74">
        <f>VLOOKUP('5K'!L75, product_full.52, 2, FALSE)</f>
        <v>0</v>
      </c>
      <c r="M74">
        <f>VLOOKUP('5K'!M75, product_full.58, 2, FALSE)</f>
        <v>0</v>
      </c>
      <c r="N74">
        <f>VLOOKUP('5K'!N75, product_full.59, 2, FALSE)</f>
        <v>0</v>
      </c>
      <c r="O74">
        <f>VLOOKUP('5K'!O75, accept_full, 2, FALSE)</f>
        <v>0</v>
      </c>
    </row>
    <row r="75" spans="1:15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>
        <f>VLOOKUP('5K'!J76, parameter_full.20, 2, FALSE)</f>
        <v>0</v>
      </c>
      <c r="K75">
        <f>VLOOKUP('5K'!K76, product_full.90, 2, FALSE)</f>
        <v>0</v>
      </c>
      <c r="L75">
        <f>VLOOKUP('5K'!L76, product_full.52, 2, FALSE)</f>
        <v>0</v>
      </c>
      <c r="M75">
        <f>VLOOKUP('5K'!M76, product_full.58, 2, FALSE)</f>
        <v>0</v>
      </c>
      <c r="N75">
        <f>VLOOKUP('5K'!N76, product_full.59, 2, FALSE)</f>
        <v>0</v>
      </c>
      <c r="O75">
        <f>VLOOKUP('5K'!O76, accept_full, 2, FALSE)</f>
        <v>0</v>
      </c>
    </row>
    <row r="76" spans="1:15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>
        <f>VLOOKUP('5K'!J77, parameter_full.20, 2, FALSE)</f>
        <v>0</v>
      </c>
      <c r="K76">
        <f>VLOOKUP('5K'!K77, product_full.90, 2, FALSE)</f>
        <v>0</v>
      </c>
      <c r="L76">
        <f>VLOOKUP('5K'!L77, product_full.52, 2, FALSE)</f>
        <v>0</v>
      </c>
      <c r="M76">
        <f>VLOOKUP('5K'!M77, product_full.58, 2, FALSE)</f>
        <v>0</v>
      </c>
      <c r="N76">
        <f>VLOOKUP('5K'!N77, product_full.59, 2, FALSE)</f>
        <v>0</v>
      </c>
      <c r="O76">
        <f>VLOOKUP('5K'!O77, accept_full, 2, FALSE)</f>
        <v>0</v>
      </c>
    </row>
    <row r="77" spans="1:15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>
        <f>VLOOKUP('5K'!J78, parameter_full.20, 2, FALSE)</f>
        <v>0</v>
      </c>
      <c r="K77">
        <f>VLOOKUP('5K'!K78, product_full.90, 2, FALSE)</f>
        <v>0</v>
      </c>
      <c r="L77">
        <f>VLOOKUP('5K'!L78, product_full.52, 2, FALSE)</f>
        <v>0</v>
      </c>
      <c r="M77">
        <f>VLOOKUP('5K'!M78, product_full.58, 2, FALSE)</f>
        <v>0</v>
      </c>
      <c r="N77">
        <f>VLOOKUP('5K'!N78, product_full.59, 2, FALSE)</f>
        <v>0</v>
      </c>
      <c r="O77">
        <f>VLOOKUP('5K'!O78, accept_full, 2, FALSE)</f>
        <v>0</v>
      </c>
    </row>
    <row r="78" spans="1:15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>
        <f>VLOOKUP('5K'!J79, parameter_full.20, 2, FALSE)</f>
        <v>0</v>
      </c>
      <c r="K78">
        <f>VLOOKUP('5K'!K79, product_full.90, 2, FALSE)</f>
        <v>0</v>
      </c>
      <c r="L78">
        <f>VLOOKUP('5K'!L79, product_full.52, 2, FALSE)</f>
        <v>0</v>
      </c>
      <c r="M78">
        <f>VLOOKUP('5K'!M79, product_full.58, 2, FALSE)</f>
        <v>0</v>
      </c>
      <c r="N78">
        <f>VLOOKUP('5K'!N79, product_full.59, 2, FALSE)</f>
        <v>0</v>
      </c>
      <c r="O78">
        <f>VLOOKUP('5K'!O79, accept_full, 2, FALSE)</f>
        <v>0</v>
      </c>
    </row>
    <row r="79" spans="1:15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>
        <f>VLOOKUP('5K'!J80, parameter_full.20, 2, FALSE)</f>
        <v>0</v>
      </c>
      <c r="K79">
        <f>VLOOKUP('5K'!K80, product_full.90, 2, FALSE)</f>
        <v>0</v>
      </c>
      <c r="L79">
        <f>VLOOKUP('5K'!L80, product_full.52, 2, FALSE)</f>
        <v>0</v>
      </c>
      <c r="M79">
        <f>VLOOKUP('5K'!M80, product_full.58, 2, FALSE)</f>
        <v>0</v>
      </c>
      <c r="N79">
        <f>VLOOKUP('5K'!N80, product_full.59, 2, FALSE)</f>
        <v>0</v>
      </c>
      <c r="O79">
        <f>VLOOKUP('5K'!O80, accept_full, 2, FALSE)</f>
        <v>0</v>
      </c>
    </row>
    <row r="80" spans="1:15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>
        <f>VLOOKUP('5K'!J81, parameter_full.20, 2, FALSE)</f>
        <v>0</v>
      </c>
      <c r="K80">
        <f>VLOOKUP('5K'!K81, product_full.90, 2, FALSE)</f>
        <v>0</v>
      </c>
      <c r="L80">
        <f>VLOOKUP('5K'!L81, product_full.52, 2, FALSE)</f>
        <v>0</v>
      </c>
      <c r="M80">
        <f>VLOOKUP('5K'!M81, product_full.58, 2, FALSE)</f>
        <v>0</v>
      </c>
      <c r="N80">
        <f>VLOOKUP('5K'!N81, product_full.59, 2, FALSE)</f>
        <v>0</v>
      </c>
      <c r="O80">
        <f>VLOOKUP('5K'!O81, accept_full, 2, FALSE)</f>
        <v>0</v>
      </c>
    </row>
    <row r="81" spans="1:15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>
        <f>VLOOKUP('5K'!J82, parameter_full.20, 2, FALSE)</f>
        <v>0</v>
      </c>
      <c r="K81">
        <f>VLOOKUP('5K'!K82, product_full.90, 2, FALSE)</f>
        <v>0</v>
      </c>
      <c r="L81">
        <f>VLOOKUP('5K'!L82, product_full.52, 2, FALSE)</f>
        <v>0</v>
      </c>
      <c r="M81">
        <f>VLOOKUP('5K'!M82, product_full.58, 2, FALSE)</f>
        <v>0</v>
      </c>
      <c r="N81">
        <f>VLOOKUP('5K'!N82, product_full.59, 2, FALSE)</f>
        <v>0</v>
      </c>
      <c r="O81">
        <f>VLOOKUP('5K'!O82, accept_full, 2, FALSE)</f>
        <v>0</v>
      </c>
    </row>
    <row r="82" spans="1:15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>
        <f>VLOOKUP('5K'!J83, parameter_full.20, 2, FALSE)</f>
        <v>0</v>
      </c>
      <c r="K82">
        <f>VLOOKUP('5K'!K83, product_full.90, 2, FALSE)</f>
        <v>0</v>
      </c>
      <c r="L82">
        <f>VLOOKUP('5K'!L83, product_full.52, 2, FALSE)</f>
        <v>0</v>
      </c>
      <c r="M82">
        <f>VLOOKUP('5K'!M83, product_full.58, 2, FALSE)</f>
        <v>0</v>
      </c>
      <c r="N82">
        <f>VLOOKUP('5K'!N83, product_full.59, 2, FALSE)</f>
        <v>0</v>
      </c>
      <c r="O82">
        <f>VLOOKUP('5K'!O83, accept_full, 2, FALSE)</f>
        <v>0</v>
      </c>
    </row>
    <row r="83" spans="1:15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>
        <f>VLOOKUP('5K'!J84, parameter_full.20, 2, FALSE)</f>
        <v>0</v>
      </c>
      <c r="K83">
        <f>VLOOKUP('5K'!K84, product_full.90, 2, FALSE)</f>
        <v>0</v>
      </c>
      <c r="L83">
        <f>VLOOKUP('5K'!L84, product_full.52, 2, FALSE)</f>
        <v>0</v>
      </c>
      <c r="M83">
        <f>VLOOKUP('5K'!M84, product_full.58, 2, FALSE)</f>
        <v>0</v>
      </c>
      <c r="N83">
        <f>VLOOKUP('5K'!N84, product_full.59, 2, FALSE)</f>
        <v>0</v>
      </c>
      <c r="O83">
        <f>VLOOKUP('5K'!O84, accept_full, 2, FALSE)</f>
        <v>0</v>
      </c>
    </row>
    <row r="84" spans="1:15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>
        <f>VLOOKUP('5K'!J85, parameter_full.20, 2, FALSE)</f>
        <v>0</v>
      </c>
      <c r="K84">
        <f>VLOOKUP('5K'!K85, product_full.90, 2, FALSE)</f>
        <v>0</v>
      </c>
      <c r="L84">
        <f>VLOOKUP('5K'!L85, product_full.52, 2, FALSE)</f>
        <v>0</v>
      </c>
      <c r="M84">
        <f>VLOOKUP('5K'!M85, product_full.58, 2, FALSE)</f>
        <v>0</v>
      </c>
      <c r="N84">
        <f>VLOOKUP('5K'!N85, product_full.59, 2, FALSE)</f>
        <v>0</v>
      </c>
      <c r="O84">
        <f>VLOOKUP('5K'!O85, accept_full, 2, FALSE)</f>
        <v>0</v>
      </c>
    </row>
    <row r="85" spans="1:15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>
        <f>VLOOKUP('5K'!J86, parameter_full.20, 2, FALSE)</f>
        <v>0</v>
      </c>
      <c r="K85">
        <f>VLOOKUP('5K'!K86, product_full.90, 2, FALSE)</f>
        <v>0</v>
      </c>
      <c r="L85">
        <f>VLOOKUP('5K'!L86, product_full.52, 2, FALSE)</f>
        <v>0</v>
      </c>
      <c r="M85">
        <f>VLOOKUP('5K'!M86, product_full.58, 2, FALSE)</f>
        <v>0</v>
      </c>
      <c r="N85">
        <f>VLOOKUP('5K'!N86, product_full.59, 2, FALSE)</f>
        <v>0</v>
      </c>
      <c r="O85">
        <f>VLOOKUP('5K'!O86, accept_full, 2, FALSE)</f>
        <v>0</v>
      </c>
    </row>
    <row r="86" spans="1:15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>
        <f>VLOOKUP('5K'!J87, parameter_full.20, 2, FALSE)</f>
        <v>0</v>
      </c>
      <c r="K86">
        <f>VLOOKUP('5K'!K87, product_full.90, 2, FALSE)</f>
        <v>0</v>
      </c>
      <c r="L86">
        <f>VLOOKUP('5K'!L87, product_full.52, 2, FALSE)</f>
        <v>0</v>
      </c>
      <c r="M86">
        <f>VLOOKUP('5K'!M87, product_full.58, 2, FALSE)</f>
        <v>0</v>
      </c>
      <c r="N86">
        <f>VLOOKUP('5K'!N87, product_full.59, 2, FALSE)</f>
        <v>0</v>
      </c>
      <c r="O86">
        <f>VLOOKUP('5K'!O87, accept_full, 2, FALSE)</f>
        <v>0</v>
      </c>
    </row>
    <row r="87" spans="1:15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>
        <f>VLOOKUP('5K'!J88, parameter_full.20, 2, FALSE)</f>
        <v>0</v>
      </c>
      <c r="K87">
        <f>VLOOKUP('5K'!K88, product_full.90, 2, FALSE)</f>
        <v>0</v>
      </c>
      <c r="L87">
        <f>VLOOKUP('5K'!L88, product_full.52, 2, FALSE)</f>
        <v>0</v>
      </c>
      <c r="M87">
        <f>VLOOKUP('5K'!M88, product_full.58, 2, FALSE)</f>
        <v>0</v>
      </c>
      <c r="N87">
        <f>VLOOKUP('5K'!N88, product_full.59, 2, FALSE)</f>
        <v>0</v>
      </c>
      <c r="O87">
        <f>VLOOKUP('5K'!O88, accept_full, 2, FALSE)</f>
        <v>0</v>
      </c>
    </row>
    <row r="88" spans="1:15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>
        <f>VLOOKUP('5K'!J89, parameter_full.20, 2, FALSE)</f>
        <v>0</v>
      </c>
      <c r="K88">
        <f>VLOOKUP('5K'!K89, product_full.90, 2, FALSE)</f>
        <v>0</v>
      </c>
      <c r="L88">
        <f>VLOOKUP('5K'!L89, product_full.52, 2, FALSE)</f>
        <v>0</v>
      </c>
      <c r="M88">
        <f>VLOOKUP('5K'!M89, product_full.58, 2, FALSE)</f>
        <v>0</v>
      </c>
      <c r="N88">
        <f>VLOOKUP('5K'!N89, product_full.59, 2, FALSE)</f>
        <v>0</v>
      </c>
      <c r="O88">
        <f>VLOOKUP('5K'!O89, accept_full, 2, FALSE)</f>
        <v>0</v>
      </c>
    </row>
    <row r="89" spans="1:15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>
        <f>VLOOKUP('5K'!J90, parameter_full.20, 2, FALSE)</f>
        <v>0</v>
      </c>
      <c r="K89">
        <f>VLOOKUP('5K'!K90, product_full.90, 2, FALSE)</f>
        <v>0</v>
      </c>
      <c r="L89">
        <f>VLOOKUP('5K'!L90, product_full.52, 2, FALSE)</f>
        <v>0</v>
      </c>
      <c r="M89">
        <f>VLOOKUP('5K'!M90, product_full.58, 2, FALSE)</f>
        <v>0</v>
      </c>
      <c r="N89">
        <f>VLOOKUP('5K'!N90, product_full.59, 2, FALSE)</f>
        <v>0</v>
      </c>
      <c r="O89">
        <f>VLOOKUP('5K'!O90, accept_full, 2, FALSE)</f>
        <v>0</v>
      </c>
    </row>
    <row r="90" spans="1:15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>
        <f>VLOOKUP('5K'!J91, parameter_full.20, 2, FALSE)</f>
        <v>0</v>
      </c>
      <c r="K90">
        <f>VLOOKUP('5K'!K91, product_full.90, 2, FALSE)</f>
        <v>0</v>
      </c>
      <c r="L90">
        <f>VLOOKUP('5K'!L91, product_full.52, 2, FALSE)</f>
        <v>0</v>
      </c>
      <c r="M90">
        <f>VLOOKUP('5K'!M91, product_full.58, 2, FALSE)</f>
        <v>0</v>
      </c>
      <c r="N90">
        <f>VLOOKUP('5K'!N91, product_full.59, 2, FALSE)</f>
        <v>0</v>
      </c>
      <c r="O90">
        <f>VLOOKUP('5K'!O91, accept_full, 2, FALSE)</f>
        <v>0</v>
      </c>
    </row>
    <row r="91" spans="1:15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>
        <f>VLOOKUP('5K'!J92, parameter_full.20, 2, FALSE)</f>
        <v>0</v>
      </c>
      <c r="K91">
        <f>VLOOKUP('5K'!K92, product_full.90, 2, FALSE)</f>
        <v>0</v>
      </c>
      <c r="L91">
        <f>VLOOKUP('5K'!L92, product_full.52, 2, FALSE)</f>
        <v>0</v>
      </c>
      <c r="M91">
        <f>VLOOKUP('5K'!M92, product_full.58, 2, FALSE)</f>
        <v>0</v>
      </c>
      <c r="N91">
        <f>VLOOKUP('5K'!N92, product_full.59, 2, FALSE)</f>
        <v>0</v>
      </c>
      <c r="O91">
        <f>VLOOKUP('5K'!O92, accept_full, 2, FALSE)</f>
        <v>0</v>
      </c>
    </row>
    <row r="92" spans="1:15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>
        <f>VLOOKUP('5K'!J93, parameter_full.20, 2, FALSE)</f>
        <v>0</v>
      </c>
      <c r="K92">
        <f>VLOOKUP('5K'!K93, product_full.90, 2, FALSE)</f>
        <v>0</v>
      </c>
      <c r="L92">
        <f>VLOOKUP('5K'!L93, product_full.52, 2, FALSE)</f>
        <v>0</v>
      </c>
      <c r="M92">
        <f>VLOOKUP('5K'!M93, product_full.58, 2, FALSE)</f>
        <v>0</v>
      </c>
      <c r="N92">
        <f>VLOOKUP('5K'!N93, product_full.59, 2, FALSE)</f>
        <v>0</v>
      </c>
      <c r="O92">
        <f>VLOOKUP('5K'!O93, accept_full, 2, FALSE)</f>
        <v>0</v>
      </c>
    </row>
    <row r="93" spans="1:15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>
        <f>VLOOKUP('5K'!J94, parameter_full.20, 2, FALSE)</f>
        <v>0</v>
      </c>
      <c r="K93">
        <f>VLOOKUP('5K'!K94, product_full.90, 2, FALSE)</f>
        <v>0</v>
      </c>
      <c r="L93">
        <f>VLOOKUP('5K'!L94, product_full.52, 2, FALSE)</f>
        <v>0</v>
      </c>
      <c r="M93">
        <f>VLOOKUP('5K'!M94, product_full.58, 2, FALSE)</f>
        <v>0</v>
      </c>
      <c r="N93">
        <f>VLOOKUP('5K'!N94, product_full.59, 2, FALSE)</f>
        <v>0</v>
      </c>
      <c r="O93">
        <f>VLOOKUP('5K'!O94, accept_full, 2, FALSE)</f>
        <v>0</v>
      </c>
    </row>
    <row r="94" spans="1:15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>
        <f>VLOOKUP('5K'!J95, parameter_full.20, 2, FALSE)</f>
        <v>0</v>
      </c>
      <c r="K94">
        <f>VLOOKUP('5K'!K95, product_full.90, 2, FALSE)</f>
        <v>0</v>
      </c>
      <c r="L94">
        <f>VLOOKUP('5K'!L95, product_full.52, 2, FALSE)</f>
        <v>0</v>
      </c>
      <c r="M94">
        <f>VLOOKUP('5K'!M95, product_full.58, 2, FALSE)</f>
        <v>0</v>
      </c>
      <c r="N94">
        <f>VLOOKUP('5K'!N95, product_full.59, 2, FALSE)</f>
        <v>0</v>
      </c>
      <c r="O94">
        <f>VLOOKUP('5K'!O95, accept_full, 2, FALSE)</f>
        <v>0</v>
      </c>
    </row>
    <row r="95" spans="1:15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>
        <f>VLOOKUP('5K'!J96, parameter_full.20, 2, FALSE)</f>
        <v>0</v>
      </c>
      <c r="K95">
        <f>VLOOKUP('5K'!K96, product_full.90, 2, FALSE)</f>
        <v>0</v>
      </c>
      <c r="L95">
        <f>VLOOKUP('5K'!L96, product_full.52, 2, FALSE)</f>
        <v>0</v>
      </c>
      <c r="M95">
        <f>VLOOKUP('5K'!M96, product_full.58, 2, FALSE)</f>
        <v>0</v>
      </c>
      <c r="N95">
        <f>VLOOKUP('5K'!N96, product_full.59, 2, FALSE)</f>
        <v>0</v>
      </c>
      <c r="O95">
        <f>VLOOKUP('5K'!O96, accept_full, 2, FALSE)</f>
        <v>0</v>
      </c>
    </row>
    <row r="96" spans="1:15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>
        <f>VLOOKUP('5K'!J97, parameter_full.20, 2, FALSE)</f>
        <v>0</v>
      </c>
      <c r="K96">
        <f>VLOOKUP('5K'!K97, product_full.90, 2, FALSE)</f>
        <v>0</v>
      </c>
      <c r="L96">
        <f>VLOOKUP('5K'!L97, product_full.52, 2, FALSE)</f>
        <v>0</v>
      </c>
      <c r="M96">
        <f>VLOOKUP('5K'!M97, product_full.58, 2, FALSE)</f>
        <v>0</v>
      </c>
      <c r="N96">
        <f>VLOOKUP('5K'!N97, product_full.59, 2, FALSE)</f>
        <v>0</v>
      </c>
      <c r="O96">
        <f>VLOOKUP('5K'!O97, accept_full, 2, FALSE)</f>
        <v>0</v>
      </c>
    </row>
    <row r="97" spans="1:15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>
        <f>VLOOKUP('5K'!J98, parameter_full.20, 2, FALSE)</f>
        <v>0</v>
      </c>
      <c r="K97">
        <f>VLOOKUP('5K'!K98, product_full.90, 2, FALSE)</f>
        <v>0</v>
      </c>
      <c r="L97">
        <f>VLOOKUP('5K'!L98, product_full.52, 2, FALSE)</f>
        <v>0</v>
      </c>
      <c r="M97">
        <f>VLOOKUP('5K'!M98, product_full.58, 2, FALSE)</f>
        <v>0</v>
      </c>
      <c r="N97">
        <f>VLOOKUP('5K'!N98, product_full.59, 2, FALSE)</f>
        <v>0</v>
      </c>
      <c r="O97">
        <f>VLOOKUP('5K'!O98, accept_full, 2, FALSE)</f>
        <v>0</v>
      </c>
    </row>
    <row r="98" spans="1:15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>
        <f>VLOOKUP('5K'!J99, parameter_full.20, 2, FALSE)</f>
        <v>0</v>
      </c>
      <c r="K98">
        <f>VLOOKUP('5K'!K99, product_full.90, 2, FALSE)</f>
        <v>0</v>
      </c>
      <c r="L98">
        <f>VLOOKUP('5K'!L99, product_full.52, 2, FALSE)</f>
        <v>0</v>
      </c>
      <c r="M98">
        <f>VLOOKUP('5K'!M99, product_full.58, 2, FALSE)</f>
        <v>0</v>
      </c>
      <c r="N98">
        <f>VLOOKUP('5K'!N99, product_full.59, 2, FALSE)</f>
        <v>0</v>
      </c>
      <c r="O98">
        <f>VLOOKUP('5K'!O99, accept_full, 2, FALSE)</f>
        <v>0</v>
      </c>
    </row>
    <row r="99" spans="1:15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>
        <f>VLOOKUP('5K'!J100, parameter_full.20, 2, FALSE)</f>
        <v>0</v>
      </c>
      <c r="K99">
        <f>VLOOKUP('5K'!K100, product_full.90, 2, FALSE)</f>
        <v>0</v>
      </c>
      <c r="L99">
        <f>VLOOKUP('5K'!L100, product_full.52, 2, FALSE)</f>
        <v>0</v>
      </c>
      <c r="M99">
        <f>VLOOKUP('5K'!M100, product_full.58, 2, FALSE)</f>
        <v>0</v>
      </c>
      <c r="N99">
        <f>VLOOKUP('5K'!N100, product_full.59, 2, FALSE)</f>
        <v>0</v>
      </c>
      <c r="O99">
        <f>VLOOKUP('5K'!O100, accept_full, 2, FALSE)</f>
        <v>0</v>
      </c>
    </row>
    <row r="100" spans="1:15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>
        <f>VLOOKUP('5K'!J101, parameter_full.20, 2, FALSE)</f>
        <v>0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product_full.58, 2, FALSE)</f>
        <v>0</v>
      </c>
      <c r="N100">
        <f>VLOOKUP('5K'!N101, product_full.59, 2, FALSE)</f>
        <v>0</v>
      </c>
      <c r="O100">
        <f>VLOOKUP('5K'!O101, accept_full, 2, FALSE)</f>
        <v>0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>
        <f>VLOOKUP('Vaikų bėgimas'!J4, accept_full, 2, FALSE)</f>
        <v>0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>
        <f>VLOOKUP('Vaikų bėgimas'!J5, accept_full, 2, FALSE)</f>
        <v>0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>
        <f>VLOOKUP('Vaikų bėgimas'!J6, accept_full, 2, FALSE)</f>
        <v>0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>
        <f>VLOOKUP('Vaikų bėgimas'!J7, accept_full, 2, FALSE)</f>
        <v>0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>
        <f>VLOOKUP('Vaikų bėgimas'!J8, accept_full, 2, FALSE)</f>
        <v>0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>
        <f>VLOOKUP('Vaikų bėgimas'!J9, accept_full, 2, FALSE)</f>
        <v>0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>
        <f>VLOOKUP('Vaikų bėgimas'!J10, accept_full, 2, FALSE)</f>
        <v>0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</v>
      </c>
      <c r="K1" t="s">
        <v>11</v>
      </c>
      <c r="L1" t="s">
        <v>12</v>
      </c>
      <c r="M1" t="s">
        <v>13</v>
      </c>
      <c r="N1" t="s">
        <v>14</v>
      </c>
      <c r="O1" t="s">
        <v>17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metadata!Q1:Q5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metadata!AU1:AU3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metadata!AQ1:AQ2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metadata!AS1:AS1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metadata!AM1:AM11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17</v>
      </c>
      <c r="L1" t="s">
        <v>12</v>
      </c>
      <c r="M1" t="s">
        <v>13</v>
      </c>
      <c r="N1" t="s">
        <v>14</v>
      </c>
      <c r="O1" t="s">
        <v>11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metadata!AA1:AA5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metadata!AU1:AU3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metadata!AQ1:AQ2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metadata!AS1:AS1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O101" sqref="O101"/>
    </sheetView>
  </sheetViews>
  <sheetFormatPr defaultRowHeight="14.4" outlineLevelRow="0" outlineLevelCol="0"/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19</v>
      </c>
      <c r="K1" t="s">
        <v>17</v>
      </c>
      <c r="L1" t="s">
        <v>12</v>
      </c>
      <c r="M1" t="s">
        <v>13</v>
      </c>
      <c r="N1" t="s">
        <v>14</v>
      </c>
      <c r="O1" t="s">
        <v>11</v>
      </c>
    </row>
    <row r="2" spans="1:1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</row>
    <row r="3" spans="1:1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</row>
    <row r="5" spans="1:1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</row>
    <row r="6" spans="1:1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</row>
    <row r="7" spans="1:1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</row>
    <row r="8" spans="1:1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</row>
    <row r="9" spans="1:1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</row>
    <row r="11" spans="1:1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</row>
    <row r="12" spans="1:1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</row>
    <row r="15" spans="1:1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</row>
    <row r="16" spans="1:1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</row>
    <row r="17" spans="1:1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</row>
    <row r="18" spans="1:1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</row>
    <row r="19" spans="1:1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</row>
    <row r="20" spans="1:1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</row>
    <row r="21" spans="1:1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</row>
    <row r="22" spans="1:1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</row>
    <row r="23" spans="1:1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</row>
    <row r="24" spans="1:1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</row>
    <row r="25" spans="1:1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</row>
    <row r="26" spans="1:1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</row>
    <row r="27" spans="1:1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</row>
    <row r="28" spans="1:1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</row>
    <row r="29" spans="1:1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</row>
    <row r="30" spans="1:1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</row>
    <row r="31" spans="1:1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</row>
    <row r="32" spans="1:1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</row>
    <row r="34" spans="1:1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</row>
    <row r="40" spans="1:1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</row>
    <row r="65" spans="1:1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</row>
    <row r="73" spans="1:1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</row>
    <row r="74" spans="1:1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</row>
    <row r="77" spans="1:1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</row>
    <row r="78" spans="1:1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</row>
    <row r="79" spans="1:1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</row>
    <row r="80" spans="1:1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</row>
    <row r="81" spans="1:1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</row>
    <row r="82" spans="1:1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</row>
    <row r="83" spans="1:1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</row>
    <row r="84" spans="1:1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</row>
    <row r="85" spans="1:1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</row>
    <row r="86" spans="1:1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</row>
    <row r="87" spans="1:1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</row>
    <row r="88" spans="1:1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</row>
    <row r="89" spans="1:1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</row>
    <row r="90" spans="1:1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</row>
    <row r="91" spans="1:1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</row>
    <row r="92" spans="1:1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</row>
    <row r="93" spans="1:1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</row>
    <row r="94" spans="1:1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</row>
    <row r="95" spans="1:1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</row>
    <row r="96" spans="1:1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</row>
    <row r="97" spans="1:1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</row>
    <row r="98" spans="1:1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</row>
    <row r="99" spans="1:1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</row>
    <row r="100" spans="1:1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</row>
    <row r="101" spans="1:1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metadata!AK1:AK5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metadata!AM1:AM11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metadata!AU1:AU3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metadata!AQ1:AQ2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metadata!AS1:AS1</formula1>
    </dataValidation>
    <dataValidation type="list" errorStyle="information" operator="between" allowBlank="0" showDropDown="0" showInputMessage="1" showErrorMessage="1" errorTitle="Input error" error="Value is not in list." sqref="O2:O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20</v>
      </c>
      <c r="K1" t="s">
        <v>12</v>
      </c>
      <c r="L1" t="s">
        <v>21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metadata!AU1:AU3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metadata!AW1:AW5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X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50">
      <c r="A1" t="s">
        <v>22</v>
      </c>
      <c r="B1">
        <v>0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27</v>
      </c>
      <c r="I1" t="s">
        <v>28</v>
      </c>
      <c r="J1">
        <v>246</v>
      </c>
      <c r="K1" t="s">
        <v>29</v>
      </c>
      <c r="L1">
        <v>265</v>
      </c>
      <c r="M1" t="s">
        <v>30</v>
      </c>
      <c r="N1">
        <v>267</v>
      </c>
      <c r="O1" t="s">
        <v>31</v>
      </c>
      <c r="P1">
        <v>387</v>
      </c>
      <c r="Q1" t="s">
        <v>32</v>
      </c>
      <c r="R1" t="s">
        <v>32</v>
      </c>
      <c r="S1" t="s">
        <v>28</v>
      </c>
      <c r="T1">
        <v>246</v>
      </c>
      <c r="U1" t="s">
        <v>29</v>
      </c>
      <c r="V1">
        <v>265</v>
      </c>
      <c r="W1" t="s">
        <v>30</v>
      </c>
      <c r="X1">
        <v>267</v>
      </c>
      <c r="Y1" t="s">
        <v>31</v>
      </c>
      <c r="Z1">
        <v>395</v>
      </c>
      <c r="AA1" t="s">
        <v>33</v>
      </c>
      <c r="AB1" t="s">
        <v>33</v>
      </c>
      <c r="AC1" t="s">
        <v>31</v>
      </c>
      <c r="AD1">
        <v>395</v>
      </c>
      <c r="AE1" t="s">
        <v>28</v>
      </c>
      <c r="AF1">
        <v>246</v>
      </c>
      <c r="AG1" t="s">
        <v>29</v>
      </c>
      <c r="AH1">
        <v>265</v>
      </c>
      <c r="AI1" t="s">
        <v>30</v>
      </c>
      <c r="AJ1">
        <v>267</v>
      </c>
      <c r="AK1" t="s">
        <v>34</v>
      </c>
      <c r="AL1" t="s">
        <v>34</v>
      </c>
      <c r="AM1" t="s">
        <v>31</v>
      </c>
      <c r="AN1">
        <v>395</v>
      </c>
      <c r="AO1" t="s">
        <v>28</v>
      </c>
      <c r="AP1">
        <v>246</v>
      </c>
      <c r="AQ1" t="s">
        <v>29</v>
      </c>
      <c r="AR1">
        <v>265</v>
      </c>
      <c r="AS1" t="s">
        <v>30</v>
      </c>
      <c r="AT1">
        <v>267</v>
      </c>
      <c r="AU1" t="s">
        <v>28</v>
      </c>
      <c r="AV1">
        <v>246</v>
      </c>
      <c r="AW1" t="s">
        <v>35</v>
      </c>
      <c r="AX1">
        <v>409</v>
      </c>
    </row>
    <row r="2" spans="1:50">
      <c r="A2" t="s">
        <v>36</v>
      </c>
      <c r="B2">
        <v>1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  <c r="H2" t="s">
        <v>41</v>
      </c>
      <c r="I2" t="s">
        <v>42</v>
      </c>
      <c r="J2">
        <v>247</v>
      </c>
      <c r="K2" t="s">
        <v>43</v>
      </c>
      <c r="L2">
        <v>266</v>
      </c>
      <c r="O2" t="s">
        <v>44</v>
      </c>
      <c r="P2">
        <v>388</v>
      </c>
      <c r="Q2" t="s">
        <v>45</v>
      </c>
      <c r="R2" t="s">
        <v>45</v>
      </c>
      <c r="S2" t="s">
        <v>42</v>
      </c>
      <c r="T2">
        <v>247</v>
      </c>
      <c r="U2" t="s">
        <v>43</v>
      </c>
      <c r="V2">
        <v>266</v>
      </c>
      <c r="Y2" t="s">
        <v>44</v>
      </c>
      <c r="Z2">
        <v>396</v>
      </c>
      <c r="AA2" t="s">
        <v>46</v>
      </c>
      <c r="AB2" t="s">
        <v>46</v>
      </c>
      <c r="AC2" t="s">
        <v>44</v>
      </c>
      <c r="AD2">
        <v>396</v>
      </c>
      <c r="AE2" t="s">
        <v>42</v>
      </c>
      <c r="AF2">
        <v>247</v>
      </c>
      <c r="AG2" t="s">
        <v>43</v>
      </c>
      <c r="AH2">
        <v>266</v>
      </c>
      <c r="AK2" t="s">
        <v>47</v>
      </c>
      <c r="AL2" t="s">
        <v>47</v>
      </c>
      <c r="AM2" t="s">
        <v>44</v>
      </c>
      <c r="AN2">
        <v>396</v>
      </c>
      <c r="AO2" t="s">
        <v>42</v>
      </c>
      <c r="AP2">
        <v>247</v>
      </c>
      <c r="AQ2" t="s">
        <v>43</v>
      </c>
      <c r="AR2">
        <v>266</v>
      </c>
      <c r="AU2" t="s">
        <v>42</v>
      </c>
      <c r="AV2">
        <v>247</v>
      </c>
      <c r="AW2" t="s">
        <v>48</v>
      </c>
      <c r="AX2">
        <v>410</v>
      </c>
    </row>
    <row r="3" spans="1:50">
      <c r="C3"/>
      <c r="D3"/>
      <c r="E3" t="s">
        <v>49</v>
      </c>
      <c r="F3" t="s">
        <v>50</v>
      </c>
      <c r="G3" t="s">
        <v>51</v>
      </c>
      <c r="H3" t="s">
        <v>51</v>
      </c>
      <c r="I3" t="s">
        <v>52</v>
      </c>
      <c r="J3">
        <v>248</v>
      </c>
      <c r="O3" t="s">
        <v>53</v>
      </c>
      <c r="P3">
        <v>389</v>
      </c>
      <c r="Q3" t="s">
        <v>54</v>
      </c>
      <c r="R3" t="s">
        <v>54</v>
      </c>
      <c r="S3" t="s">
        <v>52</v>
      </c>
      <c r="T3">
        <v>248</v>
      </c>
      <c r="Y3" t="s">
        <v>53</v>
      </c>
      <c r="Z3">
        <v>397</v>
      </c>
      <c r="AA3" t="s">
        <v>55</v>
      </c>
      <c r="AB3" t="s">
        <v>55</v>
      </c>
      <c r="AC3" t="s">
        <v>53</v>
      </c>
      <c r="AD3">
        <v>397</v>
      </c>
      <c r="AE3" t="s">
        <v>52</v>
      </c>
      <c r="AF3">
        <v>248</v>
      </c>
      <c r="AK3" t="s">
        <v>56</v>
      </c>
      <c r="AL3" t="s">
        <v>56</v>
      </c>
      <c r="AM3" t="s">
        <v>53</v>
      </c>
      <c r="AN3">
        <v>397</v>
      </c>
      <c r="AO3" t="s">
        <v>52</v>
      </c>
      <c r="AP3">
        <v>248</v>
      </c>
      <c r="AU3" t="s">
        <v>52</v>
      </c>
      <c r="AV3">
        <v>248</v>
      </c>
      <c r="AW3" t="s">
        <v>57</v>
      </c>
      <c r="AX3">
        <v>411</v>
      </c>
    </row>
    <row r="4" spans="1:50">
      <c r="E4" t="s">
        <v>58</v>
      </c>
      <c r="F4" t="s">
        <v>59</v>
      </c>
      <c r="G4" t="s">
        <v>60</v>
      </c>
      <c r="H4" t="s">
        <v>60</v>
      </c>
      <c r="O4" t="s">
        <v>61</v>
      </c>
      <c r="P4">
        <v>390</v>
      </c>
      <c r="Q4" t="s">
        <v>62</v>
      </c>
      <c r="R4" t="s">
        <v>62</v>
      </c>
      <c r="Y4" t="s">
        <v>61</v>
      </c>
      <c r="Z4">
        <v>398</v>
      </c>
      <c r="AA4" t="s">
        <v>63</v>
      </c>
      <c r="AB4" t="s">
        <v>63</v>
      </c>
      <c r="AC4" t="s">
        <v>61</v>
      </c>
      <c r="AD4">
        <v>398</v>
      </c>
      <c r="AK4" t="s">
        <v>64</v>
      </c>
      <c r="AL4" t="s">
        <v>64</v>
      </c>
      <c r="AM4" t="s">
        <v>61</v>
      </c>
      <c r="AN4">
        <v>398</v>
      </c>
      <c r="AW4" t="s">
        <v>65</v>
      </c>
      <c r="AX4">
        <v>412</v>
      </c>
    </row>
    <row r="5" spans="1:50">
      <c r="E5" t="s">
        <v>66</v>
      </c>
      <c r="F5" t="s">
        <v>67</v>
      </c>
      <c r="G5" t="s">
        <v>68</v>
      </c>
      <c r="H5" t="s">
        <v>68</v>
      </c>
      <c r="O5" t="s">
        <v>69</v>
      </c>
      <c r="P5">
        <v>391</v>
      </c>
      <c r="Q5" t="s">
        <v>70</v>
      </c>
      <c r="R5" t="s">
        <v>70</v>
      </c>
      <c r="Y5" t="s">
        <v>69</v>
      </c>
      <c r="Z5">
        <v>399</v>
      </c>
      <c r="AA5" t="s">
        <v>71</v>
      </c>
      <c r="AB5" t="s">
        <v>71</v>
      </c>
      <c r="AC5" t="s">
        <v>69</v>
      </c>
      <c r="AD5">
        <v>399</v>
      </c>
      <c r="AK5" t="s">
        <v>72</v>
      </c>
      <c r="AL5" t="s">
        <v>72</v>
      </c>
      <c r="AM5" t="s">
        <v>69</v>
      </c>
      <c r="AN5">
        <v>399</v>
      </c>
      <c r="AW5" t="s">
        <v>73</v>
      </c>
      <c r="AX5">
        <v>413</v>
      </c>
    </row>
    <row r="6" spans="1:50">
      <c r="E6" t="s">
        <v>74</v>
      </c>
      <c r="F6" t="s">
        <v>75</v>
      </c>
      <c r="O6" t="s">
        <v>76</v>
      </c>
      <c r="P6">
        <v>392</v>
      </c>
      <c r="Y6" t="s">
        <v>76</v>
      </c>
      <c r="Z6">
        <v>400</v>
      </c>
      <c r="AC6" t="s">
        <v>76</v>
      </c>
      <c r="AD6">
        <v>400</v>
      </c>
      <c r="AM6" t="s">
        <v>76</v>
      </c>
      <c r="AN6">
        <v>400</v>
      </c>
    </row>
    <row r="7" spans="1:50">
      <c r="E7" t="s">
        <v>77</v>
      </c>
      <c r="F7" t="s">
        <v>78</v>
      </c>
      <c r="O7" t="s">
        <v>79</v>
      </c>
      <c r="P7">
        <v>393</v>
      </c>
      <c r="Y7" t="s">
        <v>80</v>
      </c>
      <c r="Z7">
        <v>401</v>
      </c>
      <c r="AC7" t="s">
        <v>80</v>
      </c>
      <c r="AD7">
        <v>401</v>
      </c>
      <c r="AM7" t="s">
        <v>80</v>
      </c>
      <c r="AN7">
        <v>401</v>
      </c>
    </row>
    <row r="8" spans="1:50">
      <c r="E8" t="s">
        <v>81</v>
      </c>
      <c r="F8" t="s">
        <v>82</v>
      </c>
      <c r="O8" t="s">
        <v>83</v>
      </c>
      <c r="P8">
        <v>394</v>
      </c>
      <c r="Y8" t="s">
        <v>79</v>
      </c>
      <c r="Z8">
        <v>402</v>
      </c>
      <c r="AC8" t="s">
        <v>79</v>
      </c>
      <c r="AD8">
        <v>402</v>
      </c>
      <c r="AM8" t="s">
        <v>79</v>
      </c>
      <c r="AN8">
        <v>402</v>
      </c>
    </row>
    <row r="9" spans="1:50">
      <c r="E9" t="s">
        <v>84</v>
      </c>
      <c r="F9" t="s">
        <v>85</v>
      </c>
      <c r="O9" t="s">
        <v>80</v>
      </c>
      <c r="P9">
        <v>414</v>
      </c>
      <c r="Y9" t="s">
        <v>83</v>
      </c>
      <c r="Z9">
        <v>403</v>
      </c>
      <c r="AC9" t="s">
        <v>83</v>
      </c>
      <c r="AD9">
        <v>403</v>
      </c>
      <c r="AM9" t="s">
        <v>83</v>
      </c>
      <c r="AN9">
        <v>403</v>
      </c>
    </row>
    <row r="10" spans="1:50">
      <c r="E10" t="s">
        <v>86</v>
      </c>
      <c r="F10" t="s">
        <v>87</v>
      </c>
      <c r="O10" t="s">
        <v>88</v>
      </c>
      <c r="P10">
        <v>415</v>
      </c>
      <c r="Y10" t="s">
        <v>88</v>
      </c>
      <c r="Z10">
        <v>417</v>
      </c>
      <c r="AC10" t="s">
        <v>88</v>
      </c>
      <c r="AD10">
        <v>417</v>
      </c>
      <c r="AM10" t="s">
        <v>88</v>
      </c>
      <c r="AN10">
        <v>417</v>
      </c>
    </row>
    <row r="11" spans="1:50">
      <c r="E11" t="s">
        <v>89</v>
      </c>
      <c r="F11" t="s">
        <v>90</v>
      </c>
      <c r="O11" t="s">
        <v>91</v>
      </c>
      <c r="P11">
        <v>416</v>
      </c>
      <c r="Y11" t="s">
        <v>91</v>
      </c>
      <c r="Z11">
        <v>418</v>
      </c>
      <c r="AC11" t="s">
        <v>91</v>
      </c>
      <c r="AD11">
        <v>418</v>
      </c>
      <c r="AM11" t="s">
        <v>91</v>
      </c>
      <c r="AN11">
        <v>418</v>
      </c>
    </row>
    <row r="12" spans="1:50">
      <c r="E12" t="s">
        <v>92</v>
      </c>
      <c r="F12" t="s">
        <v>93</v>
      </c>
    </row>
    <row r="13" spans="1:50">
      <c r="E13" t="s">
        <v>94</v>
      </c>
      <c r="F13" t="s">
        <v>95</v>
      </c>
    </row>
    <row r="14" spans="1:50">
      <c r="E14" t="s">
        <v>96</v>
      </c>
      <c r="F14" t="s">
        <v>97</v>
      </c>
    </row>
    <row r="15" spans="1:50">
      <c r="E15" t="s">
        <v>98</v>
      </c>
      <c r="F15" t="s">
        <v>99</v>
      </c>
    </row>
    <row r="16" spans="1:50">
      <c r="E16" t="s">
        <v>100</v>
      </c>
      <c r="F16" t="s">
        <v>101</v>
      </c>
    </row>
    <row r="17" spans="1:50">
      <c r="E17" t="s">
        <v>102</v>
      </c>
      <c r="F17" t="s">
        <v>103</v>
      </c>
    </row>
    <row r="18" spans="1:50">
      <c r="E18" t="s">
        <v>104</v>
      </c>
      <c r="F18" t="s">
        <v>105</v>
      </c>
    </row>
    <row r="19" spans="1:50">
      <c r="E19" t="s">
        <v>106</v>
      </c>
      <c r="F19" t="s">
        <v>107</v>
      </c>
    </row>
    <row r="20" spans="1:50">
      <c r="E20" t="s">
        <v>108</v>
      </c>
      <c r="F20" t="s">
        <v>109</v>
      </c>
    </row>
    <row r="21" spans="1:50">
      <c r="E21" t="s">
        <v>110</v>
      </c>
      <c r="F21" t="s">
        <v>111</v>
      </c>
    </row>
    <row r="22" spans="1:50">
      <c r="E22" t="s">
        <v>112</v>
      </c>
      <c r="F22" t="s">
        <v>113</v>
      </c>
    </row>
    <row r="23" spans="1:50">
      <c r="E23" t="s">
        <v>114</v>
      </c>
      <c r="F23" t="s">
        <v>115</v>
      </c>
    </row>
    <row r="24" spans="1:50">
      <c r="E24" t="s">
        <v>116</v>
      </c>
      <c r="F24" t="s">
        <v>117</v>
      </c>
    </row>
    <row r="25" spans="1:50">
      <c r="E25" t="s">
        <v>118</v>
      </c>
      <c r="F25" t="s">
        <v>119</v>
      </c>
    </row>
    <row r="26" spans="1:50">
      <c r="E26" t="s">
        <v>120</v>
      </c>
      <c r="F26" t="s">
        <v>121</v>
      </c>
    </row>
    <row r="27" spans="1:50">
      <c r="E27" t="s">
        <v>122</v>
      </c>
      <c r="F27" t="s">
        <v>123</v>
      </c>
    </row>
    <row r="28" spans="1:50">
      <c r="E28" t="s">
        <v>124</v>
      </c>
      <c r="F28" t="s">
        <v>125</v>
      </c>
    </row>
    <row r="29" spans="1:50">
      <c r="E29" t="s">
        <v>126</v>
      </c>
      <c r="F29" t="s">
        <v>127</v>
      </c>
    </row>
    <row r="30" spans="1:50">
      <c r="E30" t="s">
        <v>128</v>
      </c>
      <c r="F30" t="s">
        <v>129</v>
      </c>
    </row>
    <row r="31" spans="1:50">
      <c r="E31" t="s">
        <v>130</v>
      </c>
      <c r="F31" t="s">
        <v>131</v>
      </c>
    </row>
    <row r="32" spans="1:50">
      <c r="E32" t="s">
        <v>132</v>
      </c>
      <c r="F32" t="s">
        <v>133</v>
      </c>
    </row>
    <row r="33" spans="1:50">
      <c r="E33" t="s">
        <v>134</v>
      </c>
      <c r="F33" t="s">
        <v>135</v>
      </c>
    </row>
    <row r="34" spans="1:50">
      <c r="E34" t="s">
        <v>136</v>
      </c>
      <c r="F34" t="s">
        <v>137</v>
      </c>
    </row>
    <row r="35" spans="1:50">
      <c r="E35" t="s">
        <v>138</v>
      </c>
      <c r="F35" t="s">
        <v>139</v>
      </c>
    </row>
    <row r="36" spans="1:50">
      <c r="E36" t="s">
        <v>140</v>
      </c>
      <c r="F36" t="s">
        <v>141</v>
      </c>
    </row>
    <row r="37" spans="1:50">
      <c r="E37" t="s">
        <v>142</v>
      </c>
      <c r="F37" t="s">
        <v>143</v>
      </c>
    </row>
    <row r="38" spans="1:50">
      <c r="E38" t="s">
        <v>144</v>
      </c>
      <c r="F38" t="s">
        <v>145</v>
      </c>
    </row>
    <row r="39" spans="1:50">
      <c r="E39" t="s">
        <v>146</v>
      </c>
      <c r="F39" t="s">
        <v>147</v>
      </c>
    </row>
    <row r="40" spans="1:50">
      <c r="E40" t="s">
        <v>148</v>
      </c>
      <c r="F40" t="s">
        <v>149</v>
      </c>
    </row>
    <row r="41" spans="1:50">
      <c r="E41" t="s">
        <v>150</v>
      </c>
      <c r="F41" t="s">
        <v>151</v>
      </c>
    </row>
    <row r="42" spans="1:50">
      <c r="E42" t="s">
        <v>152</v>
      </c>
      <c r="F42" t="s">
        <v>153</v>
      </c>
    </row>
    <row r="43" spans="1:50">
      <c r="E43" t="s">
        <v>154</v>
      </c>
      <c r="F43" t="s">
        <v>155</v>
      </c>
    </row>
    <row r="44" spans="1:50">
      <c r="E44" t="s">
        <v>156</v>
      </c>
      <c r="F44" t="s">
        <v>157</v>
      </c>
    </row>
    <row r="45" spans="1:50">
      <c r="E45" t="s">
        <v>158</v>
      </c>
      <c r="F45" t="s">
        <v>159</v>
      </c>
    </row>
    <row r="46" spans="1:50">
      <c r="E46" t="s">
        <v>160</v>
      </c>
      <c r="F46" t="s">
        <v>161</v>
      </c>
    </row>
    <row r="47" spans="1:50">
      <c r="E47" t="s">
        <v>162</v>
      </c>
      <c r="F47" t="s">
        <v>163</v>
      </c>
    </row>
    <row r="48" spans="1:50">
      <c r="E48" t="s">
        <v>164</v>
      </c>
      <c r="F48" t="s">
        <v>165</v>
      </c>
    </row>
    <row r="49" spans="1:50">
      <c r="E49" t="s">
        <v>166</v>
      </c>
      <c r="F49" t="s">
        <v>167</v>
      </c>
    </row>
    <row r="50" spans="1:50">
      <c r="E50" t="s">
        <v>168</v>
      </c>
      <c r="F50" t="s">
        <v>169</v>
      </c>
    </row>
    <row r="51" spans="1:50">
      <c r="E51" t="s">
        <v>170</v>
      </c>
      <c r="F51" t="s">
        <v>171</v>
      </c>
    </row>
    <row r="52" spans="1:50">
      <c r="E52" t="s">
        <v>172</v>
      </c>
      <c r="F52" t="s">
        <v>173</v>
      </c>
    </row>
    <row r="53" spans="1:50">
      <c r="E53" t="s">
        <v>174</v>
      </c>
      <c r="F53" t="s">
        <v>175</v>
      </c>
    </row>
    <row r="54" spans="1:50">
      <c r="E54" t="s">
        <v>176</v>
      </c>
      <c r="F54" t="s">
        <v>177</v>
      </c>
    </row>
    <row r="55" spans="1:50">
      <c r="E55" t="s">
        <v>178</v>
      </c>
      <c r="F55" t="s">
        <v>179</v>
      </c>
    </row>
    <row r="56" spans="1:50">
      <c r="E56" t="s">
        <v>180</v>
      </c>
      <c r="F56" t="s">
        <v>181</v>
      </c>
    </row>
    <row r="57" spans="1:50">
      <c r="E57" t="s">
        <v>182</v>
      </c>
      <c r="F57" t="s">
        <v>183</v>
      </c>
    </row>
    <row r="58" spans="1:50">
      <c r="E58" t="s">
        <v>184</v>
      </c>
      <c r="F58" t="s">
        <v>185</v>
      </c>
    </row>
    <row r="59" spans="1:50">
      <c r="E59" t="s">
        <v>186</v>
      </c>
      <c r="F59" t="s">
        <v>187</v>
      </c>
    </row>
    <row r="60" spans="1:50">
      <c r="E60" t="s">
        <v>188</v>
      </c>
      <c r="F60" t="s">
        <v>189</v>
      </c>
    </row>
    <row r="61" spans="1:50">
      <c r="E61" t="s">
        <v>190</v>
      </c>
      <c r="F61" t="s">
        <v>191</v>
      </c>
    </row>
    <row r="62" spans="1:50">
      <c r="E62" t="s">
        <v>192</v>
      </c>
      <c r="F62" t="s">
        <v>193</v>
      </c>
    </row>
    <row r="63" spans="1:50">
      <c r="E63" t="s">
        <v>194</v>
      </c>
      <c r="F63" t="s">
        <v>195</v>
      </c>
    </row>
    <row r="64" spans="1:50">
      <c r="E64" t="s">
        <v>196</v>
      </c>
      <c r="F64" t="s">
        <v>197</v>
      </c>
    </row>
    <row r="65" spans="1:50">
      <c r="E65" t="s">
        <v>198</v>
      </c>
      <c r="F65" t="s">
        <v>199</v>
      </c>
    </row>
    <row r="66" spans="1:50">
      <c r="E66" t="s">
        <v>200</v>
      </c>
      <c r="F66" t="s">
        <v>201</v>
      </c>
    </row>
    <row r="67" spans="1:50">
      <c r="E67" t="s">
        <v>202</v>
      </c>
      <c r="F67" t="s">
        <v>203</v>
      </c>
    </row>
    <row r="68" spans="1:50">
      <c r="E68" t="s">
        <v>204</v>
      </c>
      <c r="F68" t="s">
        <v>205</v>
      </c>
    </row>
    <row r="69" spans="1:50">
      <c r="E69" t="s">
        <v>206</v>
      </c>
      <c r="F69" t="s">
        <v>207</v>
      </c>
    </row>
    <row r="70" spans="1:50">
      <c r="E70" t="s">
        <v>208</v>
      </c>
      <c r="F70" t="s">
        <v>209</v>
      </c>
    </row>
    <row r="71" spans="1:50">
      <c r="E71" t="s">
        <v>210</v>
      </c>
      <c r="F71" t="s">
        <v>211</v>
      </c>
    </row>
    <row r="72" spans="1:50">
      <c r="E72" t="s">
        <v>212</v>
      </c>
      <c r="F72" t="s">
        <v>213</v>
      </c>
    </row>
    <row r="73" spans="1:50">
      <c r="E73" t="s">
        <v>214</v>
      </c>
      <c r="F73" t="s">
        <v>215</v>
      </c>
    </row>
    <row r="74" spans="1:50">
      <c r="E74" t="s">
        <v>216</v>
      </c>
      <c r="F74" t="s">
        <v>217</v>
      </c>
    </row>
    <row r="75" spans="1:50">
      <c r="E75" t="s">
        <v>218</v>
      </c>
      <c r="F75" t="s">
        <v>219</v>
      </c>
    </row>
    <row r="76" spans="1:50">
      <c r="E76" t="s">
        <v>220</v>
      </c>
      <c r="F76" t="s">
        <v>221</v>
      </c>
    </row>
    <row r="77" spans="1:50">
      <c r="E77" t="s">
        <v>222</v>
      </c>
      <c r="F77" t="s">
        <v>223</v>
      </c>
    </row>
    <row r="78" spans="1:50">
      <c r="E78" t="s">
        <v>224</v>
      </c>
      <c r="F78" t="s">
        <v>225</v>
      </c>
    </row>
    <row r="79" spans="1:50">
      <c r="E79" t="s">
        <v>226</v>
      </c>
      <c r="F79" t="s">
        <v>227</v>
      </c>
    </row>
    <row r="80" spans="1:50">
      <c r="E80" t="s">
        <v>228</v>
      </c>
      <c r="F80" t="s">
        <v>229</v>
      </c>
    </row>
    <row r="81" spans="1:50">
      <c r="E81" t="s">
        <v>230</v>
      </c>
      <c r="F81" t="s">
        <v>231</v>
      </c>
    </row>
    <row r="82" spans="1:50">
      <c r="E82" t="s">
        <v>232</v>
      </c>
      <c r="F82" t="s">
        <v>233</v>
      </c>
    </row>
    <row r="83" spans="1:50">
      <c r="E83" t="s">
        <v>234</v>
      </c>
      <c r="F83" t="s">
        <v>235</v>
      </c>
    </row>
    <row r="84" spans="1:50">
      <c r="E84" t="s">
        <v>236</v>
      </c>
      <c r="F84" t="s">
        <v>237</v>
      </c>
    </row>
    <row r="85" spans="1:50">
      <c r="E85" t="s">
        <v>238</v>
      </c>
      <c r="F85" t="s">
        <v>239</v>
      </c>
    </row>
    <row r="86" spans="1:50">
      <c r="E86" t="s">
        <v>240</v>
      </c>
      <c r="F86" t="s">
        <v>241</v>
      </c>
    </row>
    <row r="87" spans="1:50">
      <c r="E87" t="s">
        <v>242</v>
      </c>
      <c r="F87" t="s">
        <v>243</v>
      </c>
    </row>
    <row r="88" spans="1:50">
      <c r="E88" t="s">
        <v>244</v>
      </c>
      <c r="F88" t="s">
        <v>245</v>
      </c>
    </row>
    <row r="89" spans="1:50">
      <c r="E89" t="s">
        <v>246</v>
      </c>
      <c r="F89" t="s">
        <v>247</v>
      </c>
    </row>
    <row r="90" spans="1:50">
      <c r="E90" t="s">
        <v>248</v>
      </c>
      <c r="F90" t="s">
        <v>249</v>
      </c>
    </row>
    <row r="91" spans="1:50">
      <c r="E91" t="s">
        <v>250</v>
      </c>
      <c r="F91" t="s">
        <v>251</v>
      </c>
    </row>
    <row r="92" spans="1:50">
      <c r="E92" t="s">
        <v>252</v>
      </c>
      <c r="F92" t="s">
        <v>253</v>
      </c>
    </row>
    <row r="93" spans="1:50">
      <c r="E93" t="s">
        <v>254</v>
      </c>
      <c r="F93" t="s">
        <v>255</v>
      </c>
    </row>
    <row r="94" spans="1:50">
      <c r="E94" t="s">
        <v>256</v>
      </c>
      <c r="F94" t="s">
        <v>257</v>
      </c>
    </row>
    <row r="95" spans="1:50">
      <c r="E95" t="s">
        <v>258</v>
      </c>
      <c r="F95" t="s">
        <v>259</v>
      </c>
    </row>
    <row r="96" spans="1:50">
      <c r="E96" t="s">
        <v>260</v>
      </c>
      <c r="F96" t="s">
        <v>261</v>
      </c>
    </row>
    <row r="97" spans="1:50">
      <c r="E97" t="s">
        <v>262</v>
      </c>
      <c r="F97" t="s">
        <v>263</v>
      </c>
    </row>
    <row r="98" spans="1:50">
      <c r="E98" t="s">
        <v>264</v>
      </c>
      <c r="F98" t="s">
        <v>265</v>
      </c>
    </row>
    <row r="99" spans="1:50">
      <c r="E99" t="s">
        <v>266</v>
      </c>
      <c r="F99" t="s">
        <v>267</v>
      </c>
    </row>
    <row r="100" spans="1:50">
      <c r="E100" t="s">
        <v>268</v>
      </c>
      <c r="F100" t="s">
        <v>269</v>
      </c>
    </row>
    <row r="101" spans="1:50">
      <c r="E101" t="s">
        <v>270</v>
      </c>
      <c r="F101" t="s">
        <v>271</v>
      </c>
    </row>
    <row r="102" spans="1:50">
      <c r="E102" t="s">
        <v>272</v>
      </c>
      <c r="F102" t="s">
        <v>273</v>
      </c>
    </row>
    <row r="103" spans="1:50">
      <c r="E103" t="s">
        <v>274</v>
      </c>
      <c r="F103" t="s">
        <v>275</v>
      </c>
    </row>
    <row r="104" spans="1:50">
      <c r="E104" t="s">
        <v>276</v>
      </c>
      <c r="F104" t="s">
        <v>277</v>
      </c>
    </row>
    <row r="105" spans="1:50">
      <c r="E105" t="s">
        <v>278</v>
      </c>
      <c r="F105" t="s">
        <v>279</v>
      </c>
    </row>
    <row r="106" spans="1:50">
      <c r="E106" t="s">
        <v>280</v>
      </c>
      <c r="F106" t="s">
        <v>281</v>
      </c>
    </row>
    <row r="107" spans="1:50">
      <c r="E107" t="s">
        <v>282</v>
      </c>
      <c r="F107" t="s">
        <v>283</v>
      </c>
    </row>
    <row r="108" spans="1:50">
      <c r="E108" t="s">
        <v>284</v>
      </c>
      <c r="F108" t="s">
        <v>285</v>
      </c>
    </row>
    <row r="109" spans="1:50">
      <c r="E109" t="s">
        <v>286</v>
      </c>
      <c r="F109" t="s">
        <v>287</v>
      </c>
    </row>
    <row r="110" spans="1:50">
      <c r="E110" t="s">
        <v>288</v>
      </c>
      <c r="F110" t="s">
        <v>289</v>
      </c>
    </row>
    <row r="111" spans="1:50">
      <c r="E111" t="s">
        <v>290</v>
      </c>
      <c r="F111" t="s">
        <v>291</v>
      </c>
    </row>
    <row r="112" spans="1:50">
      <c r="E112" t="s">
        <v>292</v>
      </c>
      <c r="F112" t="s">
        <v>293</v>
      </c>
    </row>
    <row r="113" spans="1:50">
      <c r="E113" t="s">
        <v>294</v>
      </c>
      <c r="F113" t="s">
        <v>295</v>
      </c>
    </row>
    <row r="114" spans="1:50">
      <c r="E114" t="s">
        <v>296</v>
      </c>
      <c r="F114" t="s">
        <v>297</v>
      </c>
    </row>
    <row r="115" spans="1:50">
      <c r="E115" t="s">
        <v>298</v>
      </c>
      <c r="F115" t="s">
        <v>299</v>
      </c>
    </row>
    <row r="116" spans="1:50">
      <c r="E116" t="s">
        <v>300</v>
      </c>
      <c r="F116" t="s">
        <v>301</v>
      </c>
    </row>
    <row r="117" spans="1:50">
      <c r="E117" t="s">
        <v>302</v>
      </c>
      <c r="F117" t="s">
        <v>303</v>
      </c>
    </row>
    <row r="118" spans="1:50">
      <c r="E118" t="s">
        <v>304</v>
      </c>
      <c r="F118" t="s">
        <v>305</v>
      </c>
    </row>
    <row r="119" spans="1:50">
      <c r="E119" t="s">
        <v>306</v>
      </c>
      <c r="F119" t="s">
        <v>307</v>
      </c>
    </row>
    <row r="120" spans="1:50">
      <c r="E120" t="s">
        <v>308</v>
      </c>
      <c r="F120" t="s">
        <v>309</v>
      </c>
    </row>
    <row r="121" spans="1:50">
      <c r="E121" t="s">
        <v>310</v>
      </c>
      <c r="F121" t="s">
        <v>311</v>
      </c>
    </row>
    <row r="122" spans="1:50">
      <c r="E122" t="s">
        <v>312</v>
      </c>
      <c r="F122" t="s">
        <v>313</v>
      </c>
    </row>
    <row r="123" spans="1:50">
      <c r="E123" t="s">
        <v>314</v>
      </c>
      <c r="F123" t="s">
        <v>315</v>
      </c>
    </row>
    <row r="124" spans="1:50">
      <c r="E124" t="s">
        <v>316</v>
      </c>
      <c r="F124" t="s">
        <v>317</v>
      </c>
    </row>
    <row r="125" spans="1:50">
      <c r="E125" t="s">
        <v>318</v>
      </c>
      <c r="F125" t="s">
        <v>319</v>
      </c>
    </row>
    <row r="126" spans="1:50">
      <c r="E126" t="s">
        <v>320</v>
      </c>
      <c r="F126" t="s">
        <v>321</v>
      </c>
    </row>
    <row r="127" spans="1:50">
      <c r="E127" t="s">
        <v>322</v>
      </c>
      <c r="F127" t="s">
        <v>323</v>
      </c>
    </row>
    <row r="128" spans="1:50">
      <c r="E128" t="s">
        <v>324</v>
      </c>
      <c r="F128" t="s">
        <v>325</v>
      </c>
    </row>
    <row r="129" spans="1:50">
      <c r="E129" t="s">
        <v>326</v>
      </c>
      <c r="F129" t="s">
        <v>327</v>
      </c>
    </row>
    <row r="130" spans="1:50">
      <c r="E130" t="s">
        <v>328</v>
      </c>
      <c r="F130" t="s">
        <v>329</v>
      </c>
    </row>
    <row r="131" spans="1:50">
      <c r="E131" t="s">
        <v>330</v>
      </c>
      <c r="F131" t="s">
        <v>331</v>
      </c>
    </row>
    <row r="132" spans="1:50">
      <c r="E132" t="s">
        <v>332</v>
      </c>
      <c r="F132" t="s">
        <v>333</v>
      </c>
    </row>
    <row r="133" spans="1:50">
      <c r="E133" t="s">
        <v>334</v>
      </c>
      <c r="F133" t="s">
        <v>335</v>
      </c>
    </row>
    <row r="134" spans="1:50">
      <c r="E134" t="s">
        <v>336</v>
      </c>
      <c r="F134" t="s">
        <v>337</v>
      </c>
    </row>
    <row r="135" spans="1:50">
      <c r="E135" t="s">
        <v>338</v>
      </c>
      <c r="F135" t="s">
        <v>339</v>
      </c>
    </row>
    <row r="136" spans="1:50">
      <c r="E136" t="s">
        <v>340</v>
      </c>
      <c r="F136" t="s">
        <v>341</v>
      </c>
    </row>
    <row r="137" spans="1:50">
      <c r="E137" t="s">
        <v>342</v>
      </c>
      <c r="F137" t="s">
        <v>343</v>
      </c>
    </row>
    <row r="138" spans="1:50">
      <c r="E138" t="s">
        <v>344</v>
      </c>
      <c r="F138" t="s">
        <v>345</v>
      </c>
    </row>
    <row r="139" spans="1:50">
      <c r="E139" t="s">
        <v>346</v>
      </c>
      <c r="F139" t="s">
        <v>347</v>
      </c>
    </row>
    <row r="140" spans="1:50">
      <c r="E140" t="s">
        <v>348</v>
      </c>
      <c r="F140" t="s">
        <v>349</v>
      </c>
    </row>
    <row r="141" spans="1:50">
      <c r="E141" t="s">
        <v>350</v>
      </c>
      <c r="F141" t="s">
        <v>351</v>
      </c>
    </row>
    <row r="142" spans="1:50">
      <c r="E142" t="s">
        <v>352</v>
      </c>
      <c r="F142" t="s">
        <v>353</v>
      </c>
    </row>
    <row r="143" spans="1:50">
      <c r="E143" t="s">
        <v>354</v>
      </c>
      <c r="F143" t="s">
        <v>355</v>
      </c>
    </row>
    <row r="144" spans="1:50">
      <c r="E144" t="s">
        <v>356</v>
      </c>
      <c r="F144" t="s">
        <v>357</v>
      </c>
    </row>
    <row r="145" spans="1:50">
      <c r="E145" t="s">
        <v>358</v>
      </c>
      <c r="F145" t="s">
        <v>359</v>
      </c>
    </row>
    <row r="146" spans="1:50">
      <c r="E146" t="s">
        <v>360</v>
      </c>
      <c r="F146" t="s">
        <v>361</v>
      </c>
    </row>
    <row r="147" spans="1:50">
      <c r="E147" t="s">
        <v>362</v>
      </c>
      <c r="F147" t="s">
        <v>363</v>
      </c>
    </row>
    <row r="148" spans="1:50">
      <c r="E148" t="s">
        <v>364</v>
      </c>
      <c r="F148" t="s">
        <v>365</v>
      </c>
    </row>
    <row r="149" spans="1:50">
      <c r="E149" t="s">
        <v>366</v>
      </c>
      <c r="F149" t="s">
        <v>367</v>
      </c>
    </row>
    <row r="150" spans="1:50">
      <c r="E150" t="s">
        <v>368</v>
      </c>
      <c r="F150" t="s">
        <v>369</v>
      </c>
    </row>
    <row r="151" spans="1:50">
      <c r="E151" t="s">
        <v>370</v>
      </c>
      <c r="F151" t="s">
        <v>371</v>
      </c>
    </row>
    <row r="152" spans="1:50">
      <c r="E152" t="s">
        <v>372</v>
      </c>
      <c r="F152" t="s">
        <v>373</v>
      </c>
    </row>
    <row r="153" spans="1:50">
      <c r="E153" t="s">
        <v>374</v>
      </c>
      <c r="F153" t="s">
        <v>375</v>
      </c>
    </row>
    <row r="154" spans="1:50">
      <c r="E154" t="s">
        <v>376</v>
      </c>
      <c r="F154" t="s">
        <v>377</v>
      </c>
    </row>
    <row r="155" spans="1:50">
      <c r="E155" t="s">
        <v>378</v>
      </c>
      <c r="F155" t="s">
        <v>379</v>
      </c>
    </row>
    <row r="156" spans="1:50">
      <c r="E156" t="s">
        <v>380</v>
      </c>
      <c r="F156" t="s">
        <v>381</v>
      </c>
    </row>
    <row r="157" spans="1:50">
      <c r="E157" t="s">
        <v>382</v>
      </c>
      <c r="F157" t="s">
        <v>383</v>
      </c>
    </row>
    <row r="158" spans="1:50">
      <c r="E158" t="s">
        <v>384</v>
      </c>
      <c r="F158" t="s">
        <v>385</v>
      </c>
    </row>
    <row r="159" spans="1:50">
      <c r="E159" t="s">
        <v>386</v>
      </c>
      <c r="F159" t="s">
        <v>387</v>
      </c>
    </row>
    <row r="160" spans="1:50">
      <c r="E160" t="s">
        <v>388</v>
      </c>
      <c r="F160" t="s">
        <v>389</v>
      </c>
    </row>
    <row r="161" spans="1:50">
      <c r="E161" t="s">
        <v>390</v>
      </c>
      <c r="F161" t="s">
        <v>391</v>
      </c>
    </row>
    <row r="162" spans="1:50">
      <c r="E162" t="s">
        <v>392</v>
      </c>
      <c r="F162" t="s">
        <v>393</v>
      </c>
    </row>
    <row r="163" spans="1:50">
      <c r="E163" t="s">
        <v>394</v>
      </c>
      <c r="F163" t="s">
        <v>395</v>
      </c>
    </row>
    <row r="164" spans="1:50">
      <c r="E164" t="s">
        <v>396</v>
      </c>
      <c r="F164" t="s">
        <v>397</v>
      </c>
    </row>
    <row r="165" spans="1:50">
      <c r="E165" t="s">
        <v>398</v>
      </c>
      <c r="F165" t="s">
        <v>399</v>
      </c>
    </row>
    <row r="166" spans="1:50">
      <c r="E166" t="s">
        <v>400</v>
      </c>
      <c r="F166" t="s">
        <v>401</v>
      </c>
    </row>
    <row r="167" spans="1:50">
      <c r="E167" t="s">
        <v>402</v>
      </c>
      <c r="F167" t="s">
        <v>403</v>
      </c>
    </row>
    <row r="168" spans="1:50">
      <c r="E168" t="s">
        <v>404</v>
      </c>
      <c r="F168" t="s">
        <v>405</v>
      </c>
    </row>
    <row r="169" spans="1:50">
      <c r="E169" t="s">
        <v>406</v>
      </c>
      <c r="F169" t="s">
        <v>407</v>
      </c>
    </row>
    <row r="170" spans="1:50">
      <c r="E170" t="s">
        <v>408</v>
      </c>
      <c r="F170" t="s">
        <v>409</v>
      </c>
    </row>
    <row r="171" spans="1:50">
      <c r="E171" t="s">
        <v>410</v>
      </c>
      <c r="F171" t="s">
        <v>411</v>
      </c>
    </row>
    <row r="172" spans="1:50">
      <c r="E172" t="s">
        <v>412</v>
      </c>
      <c r="F172" t="s">
        <v>413</v>
      </c>
    </row>
    <row r="173" spans="1:50">
      <c r="E173" t="s">
        <v>414</v>
      </c>
      <c r="F173" t="s">
        <v>415</v>
      </c>
    </row>
    <row r="174" spans="1:50">
      <c r="E174" t="s">
        <v>416</v>
      </c>
      <c r="F174" t="s">
        <v>417</v>
      </c>
    </row>
    <row r="175" spans="1:50">
      <c r="E175" t="s">
        <v>418</v>
      </c>
      <c r="F175" t="s">
        <v>419</v>
      </c>
    </row>
    <row r="176" spans="1:50">
      <c r="E176" t="s">
        <v>420</v>
      </c>
      <c r="F176" t="s">
        <v>421</v>
      </c>
    </row>
    <row r="177" spans="1:50">
      <c r="E177" t="s">
        <v>422</v>
      </c>
      <c r="F177" t="s">
        <v>423</v>
      </c>
    </row>
    <row r="178" spans="1:50">
      <c r="E178" t="s">
        <v>424</v>
      </c>
      <c r="F178" t="s">
        <v>425</v>
      </c>
    </row>
    <row r="179" spans="1:50">
      <c r="E179" t="s">
        <v>426</v>
      </c>
      <c r="F179" t="s">
        <v>427</v>
      </c>
    </row>
    <row r="180" spans="1:50">
      <c r="E180" t="s">
        <v>428</v>
      </c>
      <c r="F180" t="s">
        <v>429</v>
      </c>
    </row>
    <row r="181" spans="1:50">
      <c r="E181" t="s">
        <v>430</v>
      </c>
      <c r="F181" t="s">
        <v>431</v>
      </c>
    </row>
    <row r="182" spans="1:50">
      <c r="E182" t="s">
        <v>432</v>
      </c>
      <c r="F182" t="s">
        <v>433</v>
      </c>
    </row>
    <row r="183" spans="1:50">
      <c r="E183" t="s">
        <v>434</v>
      </c>
      <c r="F183" t="s">
        <v>435</v>
      </c>
    </row>
    <row r="184" spans="1:50">
      <c r="E184" t="s">
        <v>436</v>
      </c>
      <c r="F184" t="s">
        <v>437</v>
      </c>
    </row>
    <row r="185" spans="1:50">
      <c r="E185" t="s">
        <v>438</v>
      </c>
      <c r="F185" t="s">
        <v>439</v>
      </c>
    </row>
    <row r="186" spans="1:50">
      <c r="E186" t="s">
        <v>440</v>
      </c>
      <c r="F186" t="s">
        <v>441</v>
      </c>
    </row>
    <row r="187" spans="1:50">
      <c r="E187" t="s">
        <v>442</v>
      </c>
      <c r="F187" t="s">
        <v>443</v>
      </c>
    </row>
    <row r="188" spans="1:50">
      <c r="E188" t="s">
        <v>444</v>
      </c>
      <c r="F188" t="s">
        <v>445</v>
      </c>
    </row>
    <row r="189" spans="1:50">
      <c r="E189" t="s">
        <v>446</v>
      </c>
      <c r="F189" t="s">
        <v>447</v>
      </c>
    </row>
    <row r="190" spans="1:50">
      <c r="E190" t="s">
        <v>448</v>
      </c>
      <c r="F190" t="s">
        <v>449</v>
      </c>
    </row>
    <row r="191" spans="1:50">
      <c r="E191" t="s">
        <v>450</v>
      </c>
      <c r="F191" t="s">
        <v>451</v>
      </c>
    </row>
    <row r="192" spans="1:50">
      <c r="E192" t="s">
        <v>452</v>
      </c>
      <c r="F192" t="s">
        <v>453</v>
      </c>
    </row>
    <row r="193" spans="1:50">
      <c r="E193" t="s">
        <v>454</v>
      </c>
      <c r="F193" t="s">
        <v>455</v>
      </c>
    </row>
    <row r="194" spans="1:50">
      <c r="E194" t="s">
        <v>456</v>
      </c>
      <c r="F194" t="s">
        <v>457</v>
      </c>
    </row>
    <row r="195" spans="1:50">
      <c r="E195" t="s">
        <v>458</v>
      </c>
      <c r="F195" t="s">
        <v>459</v>
      </c>
    </row>
    <row r="196" spans="1:50">
      <c r="E196" t="s">
        <v>460</v>
      </c>
      <c r="F196" t="s">
        <v>461</v>
      </c>
    </row>
    <row r="197" spans="1:50">
      <c r="E197" t="s">
        <v>462</v>
      </c>
      <c r="F197" t="s">
        <v>463</v>
      </c>
    </row>
    <row r="198" spans="1:50">
      <c r="E198" t="s">
        <v>464</v>
      </c>
      <c r="F198" t="s">
        <v>465</v>
      </c>
    </row>
    <row r="199" spans="1:50">
      <c r="E199" t="s">
        <v>466</v>
      </c>
      <c r="F199" t="s">
        <v>467</v>
      </c>
    </row>
    <row r="200" spans="1:50">
      <c r="E200" t="s">
        <v>468</v>
      </c>
      <c r="F200" t="s">
        <v>469</v>
      </c>
    </row>
    <row r="201" spans="1:50">
      <c r="E201" t="s">
        <v>470</v>
      </c>
      <c r="F201" t="s">
        <v>471</v>
      </c>
    </row>
    <row r="202" spans="1:50">
      <c r="E202" t="s">
        <v>472</v>
      </c>
      <c r="F202" t="s">
        <v>473</v>
      </c>
    </row>
    <row r="203" spans="1:50">
      <c r="E203" t="s">
        <v>474</v>
      </c>
      <c r="F203" t="s">
        <v>475</v>
      </c>
    </row>
    <row r="204" spans="1:50">
      <c r="E204" t="s">
        <v>476</v>
      </c>
      <c r="F204" t="s">
        <v>477</v>
      </c>
    </row>
    <row r="205" spans="1:50">
      <c r="E205" t="s">
        <v>478</v>
      </c>
      <c r="F205" t="s">
        <v>479</v>
      </c>
    </row>
    <row r="206" spans="1:50">
      <c r="E206" t="s">
        <v>480</v>
      </c>
      <c r="F206" t="s">
        <v>481</v>
      </c>
    </row>
    <row r="207" spans="1:50">
      <c r="E207" t="s">
        <v>482</v>
      </c>
      <c r="F207" t="s">
        <v>483</v>
      </c>
    </row>
    <row r="208" spans="1:50">
      <c r="E208" t="s">
        <v>484</v>
      </c>
      <c r="F208" t="s">
        <v>485</v>
      </c>
    </row>
    <row r="209" spans="1:50">
      <c r="E209" t="s">
        <v>486</v>
      </c>
      <c r="F209" t="s">
        <v>487</v>
      </c>
    </row>
    <row r="210" spans="1:50">
      <c r="E210" t="s">
        <v>488</v>
      </c>
      <c r="F210" t="s">
        <v>489</v>
      </c>
    </row>
    <row r="211" spans="1:50">
      <c r="E211" t="s">
        <v>490</v>
      </c>
      <c r="F211" t="s">
        <v>491</v>
      </c>
    </row>
    <row r="212" spans="1:50">
      <c r="E212" t="s">
        <v>492</v>
      </c>
      <c r="F212" t="s">
        <v>493</v>
      </c>
    </row>
    <row r="213" spans="1:50">
      <c r="E213" t="s">
        <v>494</v>
      </c>
      <c r="F213" t="s">
        <v>495</v>
      </c>
    </row>
    <row r="214" spans="1:50">
      <c r="E214" t="s">
        <v>496</v>
      </c>
      <c r="F214" t="s">
        <v>497</v>
      </c>
    </row>
    <row r="215" spans="1:50">
      <c r="E215" t="s">
        <v>498</v>
      </c>
      <c r="F215" t="s">
        <v>499</v>
      </c>
    </row>
    <row r="216" spans="1:50">
      <c r="E216" t="s">
        <v>500</v>
      </c>
      <c r="F216" t="s">
        <v>501</v>
      </c>
    </row>
    <row r="217" spans="1:50">
      <c r="E217" t="s">
        <v>502</v>
      </c>
      <c r="F217" t="s">
        <v>503</v>
      </c>
    </row>
    <row r="218" spans="1:50">
      <c r="E218" t="s">
        <v>504</v>
      </c>
      <c r="F218" t="s">
        <v>505</v>
      </c>
    </row>
    <row r="219" spans="1:50">
      <c r="E219" t="s">
        <v>506</v>
      </c>
      <c r="F219" t="s">
        <v>507</v>
      </c>
    </row>
    <row r="220" spans="1:50">
      <c r="E220" t="s">
        <v>508</v>
      </c>
      <c r="F220" t="s">
        <v>509</v>
      </c>
    </row>
    <row r="221" spans="1:50">
      <c r="E221" t="s">
        <v>510</v>
      </c>
      <c r="F221" t="s">
        <v>511</v>
      </c>
    </row>
    <row r="222" spans="1:50">
      <c r="E222" t="s">
        <v>512</v>
      </c>
      <c r="F222" t="s">
        <v>513</v>
      </c>
    </row>
    <row r="223" spans="1:50">
      <c r="E223" t="s">
        <v>514</v>
      </c>
      <c r="F223" t="s">
        <v>515</v>
      </c>
    </row>
    <row r="224" spans="1:50">
      <c r="E224" t="s">
        <v>516</v>
      </c>
      <c r="F224" t="s">
        <v>517</v>
      </c>
    </row>
    <row r="225" spans="1:50">
      <c r="E225" t="s">
        <v>518</v>
      </c>
      <c r="F225" t="s">
        <v>519</v>
      </c>
    </row>
    <row r="226" spans="1:50">
      <c r="E226" t="s">
        <v>520</v>
      </c>
      <c r="F226" t="s">
        <v>521</v>
      </c>
    </row>
    <row r="227" spans="1:50">
      <c r="E227" t="s">
        <v>522</v>
      </c>
      <c r="F227" t="s">
        <v>523</v>
      </c>
    </row>
    <row r="228" spans="1:50">
      <c r="E228" t="s">
        <v>524</v>
      </c>
      <c r="F228" t="s">
        <v>525</v>
      </c>
    </row>
    <row r="229" spans="1:50">
      <c r="E229" t="s">
        <v>526</v>
      </c>
      <c r="F229" t="s">
        <v>527</v>
      </c>
    </row>
    <row r="230" spans="1:50">
      <c r="E230" t="s">
        <v>528</v>
      </c>
      <c r="F230" t="s">
        <v>529</v>
      </c>
    </row>
    <row r="231" spans="1:50">
      <c r="E231" t="s">
        <v>530</v>
      </c>
      <c r="F231" t="s">
        <v>531</v>
      </c>
    </row>
    <row r="232" spans="1:50">
      <c r="E232" t="s">
        <v>532</v>
      </c>
      <c r="F232" t="s">
        <v>533</v>
      </c>
    </row>
    <row r="233" spans="1:50">
      <c r="E233" t="s">
        <v>534</v>
      </c>
      <c r="F233" t="s">
        <v>535</v>
      </c>
    </row>
    <row r="234" spans="1:50">
      <c r="E234" t="s">
        <v>536</v>
      </c>
      <c r="F234" t="s">
        <v>537</v>
      </c>
    </row>
    <row r="235" spans="1:50">
      <c r="E235" t="s">
        <v>538</v>
      </c>
      <c r="F235" t="s">
        <v>539</v>
      </c>
    </row>
    <row r="236" spans="1:50">
      <c r="E236" t="s">
        <v>540</v>
      </c>
      <c r="F236" t="s">
        <v>541</v>
      </c>
    </row>
    <row r="237" spans="1:50">
      <c r="E237" t="s">
        <v>542</v>
      </c>
      <c r="F237" t="s">
        <v>543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6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e">
        <f>VLOOKUP('Swedbank“ Maratonas'!J2, parameter_full.23, 2, FALSE)</f>
        <v>#N/A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>
        <f>VLOOKUP('Swedbank“ Maratonas'!N2, product_full.58, 2, FALSE)</f>
        <v>0</v>
      </c>
      <c r="O1">
        <f>VLOOKUP('Swedbank“ Maratonas'!O2, product_full.59, 2, FALSE)</f>
        <v>0</v>
      </c>
      <c r="P1" t="e">
        <f>VLOOKUP('Swedbank“ Maratonas'!P2, product_full.89, 2, FALSE)</f>
        <v>#REF!</v>
      </c>
    </row>
    <row r="2" spans="1:16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 t="e">
        <f>VLOOKUP('Swedbank“ Maratonas'!J3, parameter_full.23, 2, FALSE)</f>
        <v>#N/A</v>
      </c>
      <c r="K2">
        <f>'Swedbank“ Maratonas'!K3</f>
        <v/>
      </c>
      <c r="L2">
        <f>VLOOKUP('Swedbank“ Maratonas'!L3, accept_full, 2, FALSE)</f>
        <v>0</v>
      </c>
      <c r="M2">
        <f>VLOOKUP('Swedbank“ Maratonas'!M3, product_full.52, 2, FALSE)</f>
        <v>0</v>
      </c>
      <c r="N2">
        <f>VLOOKUP('Swedbank“ Maratonas'!N3, product_full.58, 2, FALSE)</f>
        <v>0</v>
      </c>
      <c r="O2">
        <f>VLOOKUP('Swedbank“ Maratonas'!O3, product_full.59, 2, FALSE)</f>
        <v>0</v>
      </c>
      <c r="P2" t="e">
        <f>VLOOKUP('Swedbank“ Maratonas'!P3, product_full.89, 2, FALSE)</f>
        <v>#REF!</v>
      </c>
    </row>
    <row r="3" spans="1:16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 t="e">
        <f>VLOOKUP('Swedbank“ Maratonas'!J4, parameter_full.23, 2, FALSE)</f>
        <v>#N/A</v>
      </c>
      <c r="K3">
        <f>'Swedbank“ Maratonas'!K4</f>
        <v/>
      </c>
      <c r="L3">
        <f>VLOOKUP('Swedbank“ Maratonas'!L4, accept_full, 2, FALSE)</f>
        <v>0</v>
      </c>
      <c r="M3">
        <f>VLOOKUP('Swedbank“ Maratonas'!M4, product_full.52, 2, FALSE)</f>
        <v>0</v>
      </c>
      <c r="N3">
        <f>VLOOKUP('Swedbank“ Maratonas'!N4, product_full.58, 2, FALSE)</f>
        <v>0</v>
      </c>
      <c r="O3">
        <f>VLOOKUP('Swedbank“ Maratonas'!O4, product_full.59, 2, FALSE)</f>
        <v>0</v>
      </c>
      <c r="P3" t="e">
        <f>VLOOKUP('Swedbank“ Maratonas'!P4, product_full.89, 2, FALSE)</f>
        <v>#REF!</v>
      </c>
    </row>
    <row r="4" spans="1:16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 t="e">
        <f>VLOOKUP('Swedbank“ Maratonas'!J5, parameter_full.23, 2, FALSE)</f>
        <v>#N/A</v>
      </c>
      <c r="K4">
        <f>'Swedbank“ Maratonas'!K5</f>
        <v/>
      </c>
      <c r="L4">
        <f>VLOOKUP('Swedbank“ Maratonas'!L5, accept_full, 2, FALSE)</f>
        <v>0</v>
      </c>
      <c r="M4">
        <f>VLOOKUP('Swedbank“ Maratonas'!M5, product_full.52, 2, FALSE)</f>
        <v>0</v>
      </c>
      <c r="N4">
        <f>VLOOKUP('Swedbank“ Maratonas'!N5, product_full.58, 2, FALSE)</f>
        <v>0</v>
      </c>
      <c r="O4">
        <f>VLOOKUP('Swedbank“ Maratonas'!O5, product_full.59, 2, FALSE)</f>
        <v>0</v>
      </c>
      <c r="P4" t="e">
        <f>VLOOKUP('Swedbank“ Maratonas'!P5, product_full.89, 2, FALSE)</f>
        <v>#REF!</v>
      </c>
    </row>
    <row r="5" spans="1:16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 t="e">
        <f>VLOOKUP('Swedbank“ Maratonas'!J6, parameter_full.23, 2, FALSE)</f>
        <v>#N/A</v>
      </c>
      <c r="K5">
        <f>'Swedbank“ Maratonas'!K6</f>
        <v/>
      </c>
      <c r="L5">
        <f>VLOOKUP('Swedbank“ Maratonas'!L6, accept_full, 2, FALSE)</f>
        <v>0</v>
      </c>
      <c r="M5">
        <f>VLOOKUP('Swedbank“ Maratonas'!M6, product_full.52, 2, FALSE)</f>
        <v>0</v>
      </c>
      <c r="N5">
        <f>VLOOKUP('Swedbank“ Maratonas'!N6, product_full.58, 2, FALSE)</f>
        <v>0</v>
      </c>
      <c r="O5">
        <f>VLOOKUP('Swedbank“ Maratonas'!O6, product_full.59, 2, FALSE)</f>
        <v>0</v>
      </c>
      <c r="P5" t="e">
        <f>VLOOKUP('Swedbank“ Maratonas'!P6, product_full.89, 2, FALSE)</f>
        <v>#REF!</v>
      </c>
    </row>
    <row r="6" spans="1:16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 t="e">
        <f>VLOOKUP('Swedbank“ Maratonas'!J7, parameter_full.23, 2, FALSE)</f>
        <v>#N/A</v>
      </c>
      <c r="K6">
        <f>'Swedbank“ Maratonas'!K7</f>
        <v/>
      </c>
      <c r="L6">
        <f>VLOOKUP('Swedbank“ Maratonas'!L7, accept_full, 2, FALSE)</f>
        <v>0</v>
      </c>
      <c r="M6">
        <f>VLOOKUP('Swedbank“ Maratonas'!M7, product_full.52, 2, FALSE)</f>
        <v>0</v>
      </c>
      <c r="N6">
        <f>VLOOKUP('Swedbank“ Maratonas'!N7, product_full.58, 2, FALSE)</f>
        <v>0</v>
      </c>
      <c r="O6">
        <f>VLOOKUP('Swedbank“ Maratonas'!O7, product_full.59, 2, FALSE)</f>
        <v>0</v>
      </c>
      <c r="P6" t="e">
        <f>VLOOKUP('Swedbank“ Maratonas'!P7, product_full.89, 2, FALSE)</f>
        <v>#REF!</v>
      </c>
    </row>
    <row r="7" spans="1:16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 t="e">
        <f>VLOOKUP('Swedbank“ Maratonas'!J8, parameter_full.23, 2, FALSE)</f>
        <v>#N/A</v>
      </c>
      <c r="K7">
        <f>'Swedbank“ Maratonas'!K8</f>
        <v/>
      </c>
      <c r="L7">
        <f>VLOOKUP('Swedbank“ Maratonas'!L8, accept_full, 2, FALSE)</f>
        <v>0</v>
      </c>
      <c r="M7">
        <f>VLOOKUP('Swedbank“ Maratonas'!M8, product_full.52, 2, FALSE)</f>
        <v>0</v>
      </c>
      <c r="N7">
        <f>VLOOKUP('Swedbank“ Maratonas'!N8, product_full.58, 2, FALSE)</f>
        <v>0</v>
      </c>
      <c r="O7">
        <f>VLOOKUP('Swedbank“ Maratonas'!O8, product_full.59, 2, FALSE)</f>
        <v>0</v>
      </c>
      <c r="P7" t="e">
        <f>VLOOKUP('Swedbank“ Maratonas'!P8, product_full.89, 2, FALSE)</f>
        <v>#REF!</v>
      </c>
    </row>
    <row r="8" spans="1:16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>
        <f>VLOOKUP('Swedbank“ Maratonas'!J9, parameter_full.23, 2, FALSE)</f>
        <v>0</v>
      </c>
      <c r="K8">
        <f>'Swedbank“ Maratonas'!K9</f>
        <v/>
      </c>
      <c r="L8">
        <f>VLOOKUP('Swedbank“ Maratonas'!L9, accept_full, 2, FALSE)</f>
        <v>0</v>
      </c>
      <c r="M8">
        <f>VLOOKUP('Swedbank“ Maratonas'!M9, product_full.52, 2, FALSE)</f>
        <v>0</v>
      </c>
      <c r="N8">
        <f>VLOOKUP('Swedbank“ Maratonas'!N9, product_full.58, 2, FALSE)</f>
        <v>0</v>
      </c>
      <c r="O8">
        <f>VLOOKUP('Swedbank“ Maratonas'!O9, product_full.59, 2, FALSE)</f>
        <v>0</v>
      </c>
      <c r="P8" t="e">
        <f>VLOOKUP('Swedbank“ Maratonas'!P9, product_full.89, 2, FALSE)</f>
        <v>#REF!</v>
      </c>
    </row>
    <row r="9" spans="1:16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>
        <f>VLOOKUP('Swedbank“ Maratonas'!J10, parameter_full.23, 2, FALSE)</f>
        <v>0</v>
      </c>
      <c r="K9">
        <f>'Swedbank“ Maratonas'!K10</f>
        <v/>
      </c>
      <c r="L9">
        <f>VLOOKUP('Swedbank“ Maratonas'!L10, accept_full, 2, FALSE)</f>
        <v>0</v>
      </c>
      <c r="M9">
        <f>VLOOKUP('Swedbank“ Maratonas'!M10, product_full.52, 2, FALSE)</f>
        <v>0</v>
      </c>
      <c r="N9">
        <f>VLOOKUP('Swedbank“ Maratonas'!N10, product_full.58, 2, FALSE)</f>
        <v>0</v>
      </c>
      <c r="O9">
        <f>VLOOKUP('Swedbank“ Maratonas'!O10, product_full.59, 2, FALSE)</f>
        <v>0</v>
      </c>
      <c r="P9" t="e">
        <f>VLOOKUP('Swedbank“ Maratonas'!P10, product_full.89, 2, FALSE)</f>
        <v>#REF!</v>
      </c>
    </row>
    <row r="10" spans="1:16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>
        <f>VLOOKUP('Swedbank“ Maratonas'!J11, parameter_full.23, 2, FALSE)</f>
        <v>0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>
        <f>VLOOKUP('Swedbank“ Maratonas'!N11, product_full.58, 2, FALSE)</f>
        <v>0</v>
      </c>
      <c r="O10">
        <f>VLOOKUP('Swedbank“ Maratonas'!O11, product_full.59, 2, FALSE)</f>
        <v>0</v>
      </c>
      <c r="P10" t="e">
        <f>VLOOKUP('Swedbank“ Maratonas'!P11, product_full.89, 2, FALSE)</f>
        <v>#REF!</v>
      </c>
    </row>
    <row r="11" spans="1:16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>
        <f>VLOOKUP('Swedbank“ Maratonas'!J12, parameter_full.23, 2, FALSE)</f>
        <v>0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product_full.58, 2, FALSE)</f>
        <v>0</v>
      </c>
      <c r="O11">
        <f>VLOOKUP('Swedbank“ Maratonas'!O12, product_full.59, 2, FALSE)</f>
        <v>0</v>
      </c>
      <c r="P11" t="e">
        <f>VLOOKUP('Swedbank“ Maratonas'!P12, product_full.89, 2, FALSE)</f>
        <v>#REF!</v>
      </c>
    </row>
    <row r="12" spans="1:16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product_full.58, 2, FALSE)</f>
        <v>0</v>
      </c>
      <c r="O12">
        <f>VLOOKUP('Swedbank“ Maratonas'!O13, product_full.59, 2, FALSE)</f>
        <v>0</v>
      </c>
      <c r="P12" t="e">
        <f>VLOOKUP('Swedbank“ Maratonas'!P13, product_full.89, 2, FALSE)</f>
        <v>#REF!</v>
      </c>
    </row>
    <row r="13" spans="1:16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product_full.58, 2, FALSE)</f>
        <v>0</v>
      </c>
      <c r="O13">
        <f>VLOOKUP('Swedbank“ Maratonas'!O14, product_full.59, 2, FALSE)</f>
        <v>0</v>
      </c>
      <c r="P13" t="e">
        <f>VLOOKUP('Swedbank“ Maratonas'!P14, product_full.89, 2, FALSE)</f>
        <v>#REF!</v>
      </c>
    </row>
    <row r="14" spans="1:16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product_full.58, 2, FALSE)</f>
        <v>0</v>
      </c>
      <c r="O14">
        <f>VLOOKUP('Swedbank“ Maratonas'!O15, product_full.59, 2, FALSE)</f>
        <v>0</v>
      </c>
      <c r="P14" t="e">
        <f>VLOOKUP('Swedbank“ Maratonas'!P15, product_full.89, 2, FALSE)</f>
        <v>#REF!</v>
      </c>
    </row>
    <row r="15" spans="1:16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product_full.58, 2, FALSE)</f>
        <v>0</v>
      </c>
      <c r="O15">
        <f>VLOOKUP('Swedbank“ Maratonas'!O16, product_full.59, 2, FALSE)</f>
        <v>0</v>
      </c>
      <c r="P15" t="e">
        <f>VLOOKUP('Swedbank“ Maratonas'!P16, product_full.89, 2, FALSE)</f>
        <v>#REF!</v>
      </c>
    </row>
    <row r="16" spans="1:16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product_full.58, 2, FALSE)</f>
        <v>0</v>
      </c>
      <c r="O16">
        <f>VLOOKUP('Swedbank“ Maratonas'!O17, product_full.59, 2, FALSE)</f>
        <v>0</v>
      </c>
      <c r="P16" t="e">
        <f>VLOOKUP('Swedbank“ Maratonas'!P17, product_full.89, 2, FALSE)</f>
        <v>#REF!</v>
      </c>
    </row>
    <row r="17" spans="1:16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product_full.58, 2, FALSE)</f>
        <v>0</v>
      </c>
      <c r="O17">
        <f>VLOOKUP('Swedbank“ Maratonas'!O18, product_full.59, 2, FALSE)</f>
        <v>0</v>
      </c>
      <c r="P17" t="e">
        <f>VLOOKUP('Swedbank“ Maratonas'!P18, product_full.89, 2, FALSE)</f>
        <v>#REF!</v>
      </c>
    </row>
    <row r="18" spans="1:16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product_full.58, 2, FALSE)</f>
        <v>0</v>
      </c>
      <c r="O18">
        <f>VLOOKUP('Swedbank“ Maratonas'!O19, product_full.59, 2, FALSE)</f>
        <v>0</v>
      </c>
      <c r="P18" t="e">
        <f>VLOOKUP('Swedbank“ Maratonas'!P19, product_full.89, 2, FALSE)</f>
        <v>#REF!</v>
      </c>
    </row>
    <row r="19" spans="1:16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product_full.58, 2, FALSE)</f>
        <v>0</v>
      </c>
      <c r="O19">
        <f>VLOOKUP('Swedbank“ Maratonas'!O20, product_full.59, 2, FALSE)</f>
        <v>0</v>
      </c>
      <c r="P19" t="e">
        <f>VLOOKUP('Swedbank“ Maratonas'!P20, product_full.89, 2, FALSE)</f>
        <v>#REF!</v>
      </c>
    </row>
    <row r="20" spans="1:16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product_full.58, 2, FALSE)</f>
        <v>0</v>
      </c>
      <c r="O20">
        <f>VLOOKUP('Swedbank“ Maratonas'!O21, product_full.59, 2, FALSE)</f>
        <v>0</v>
      </c>
      <c r="P20" t="e">
        <f>VLOOKUP('Swedbank“ Maratonas'!P21, product_full.89, 2, FALSE)</f>
        <v>#REF!</v>
      </c>
    </row>
    <row r="21" spans="1:16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product_full.58, 2, FALSE)</f>
        <v>0</v>
      </c>
      <c r="O21">
        <f>VLOOKUP('Swedbank“ Maratonas'!O22, product_full.59, 2, FALSE)</f>
        <v>0</v>
      </c>
      <c r="P21" t="e">
        <f>VLOOKUP('Swedbank“ Maratonas'!P22, product_full.89, 2, FALSE)</f>
        <v>#REF!</v>
      </c>
    </row>
    <row r="22" spans="1:16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product_full.58, 2, FALSE)</f>
        <v>0</v>
      </c>
      <c r="O22">
        <f>VLOOKUP('Swedbank“ Maratonas'!O23, product_full.59, 2, FALSE)</f>
        <v>0</v>
      </c>
      <c r="P22" t="e">
        <f>VLOOKUP('Swedbank“ Maratonas'!P23, product_full.89, 2, FALSE)</f>
        <v>#REF!</v>
      </c>
    </row>
    <row r="23" spans="1:16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product_full.58, 2, FALSE)</f>
        <v>0</v>
      </c>
      <c r="O23">
        <f>VLOOKUP('Swedbank“ Maratonas'!O24, product_full.59, 2, FALSE)</f>
        <v>0</v>
      </c>
      <c r="P23" t="e">
        <f>VLOOKUP('Swedbank“ Maratonas'!P24, product_full.89, 2, FALSE)</f>
        <v>#REF!</v>
      </c>
    </row>
    <row r="24" spans="1:16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product_full.58, 2, FALSE)</f>
        <v>0</v>
      </c>
      <c r="O24">
        <f>VLOOKUP('Swedbank“ Maratonas'!O25, product_full.59, 2, FALSE)</f>
        <v>0</v>
      </c>
      <c r="P24" t="e">
        <f>VLOOKUP('Swedbank“ Maratonas'!P25, product_full.89, 2, FALSE)</f>
        <v>#REF!</v>
      </c>
    </row>
    <row r="25" spans="1:16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product_full.58, 2, FALSE)</f>
        <v>0</v>
      </c>
      <c r="O25">
        <f>VLOOKUP('Swedbank“ Maratonas'!O26, product_full.59, 2, FALSE)</f>
        <v>0</v>
      </c>
      <c r="P25" t="e">
        <f>VLOOKUP('Swedbank“ Maratonas'!P26, product_full.89, 2, FALSE)</f>
        <v>#REF!</v>
      </c>
    </row>
    <row r="26" spans="1:16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product_full.58, 2, FALSE)</f>
        <v>0</v>
      </c>
      <c r="O26">
        <f>VLOOKUP('Swedbank“ Maratonas'!O27, product_full.59, 2, FALSE)</f>
        <v>0</v>
      </c>
      <c r="P26" t="e">
        <f>VLOOKUP('Swedbank“ Maratonas'!P27, product_full.89, 2, FALSE)</f>
        <v>#REF!</v>
      </c>
    </row>
    <row r="27" spans="1:16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product_full.58, 2, FALSE)</f>
        <v>0</v>
      </c>
      <c r="O27">
        <f>VLOOKUP('Swedbank“ Maratonas'!O28, product_full.59, 2, FALSE)</f>
        <v>0</v>
      </c>
      <c r="P27" t="e">
        <f>VLOOKUP('Swedbank“ Maratonas'!P28, product_full.89, 2, FALSE)</f>
        <v>#REF!</v>
      </c>
    </row>
    <row r="28" spans="1:16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product_full.58, 2, FALSE)</f>
        <v>0</v>
      </c>
      <c r="O28">
        <f>VLOOKUP('Swedbank“ Maratonas'!O29, product_full.59, 2, FALSE)</f>
        <v>0</v>
      </c>
      <c r="P28" t="e">
        <f>VLOOKUP('Swedbank“ Maratonas'!P29, product_full.89, 2, FALSE)</f>
        <v>#REF!</v>
      </c>
    </row>
    <row r="29" spans="1:16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product_full.58, 2, FALSE)</f>
        <v>0</v>
      </c>
      <c r="O29">
        <f>VLOOKUP('Swedbank“ Maratonas'!O30, product_full.59, 2, FALSE)</f>
        <v>0</v>
      </c>
      <c r="P29" t="e">
        <f>VLOOKUP('Swedbank“ Maratonas'!P30, product_full.89, 2, FALSE)</f>
        <v>#REF!</v>
      </c>
    </row>
    <row r="30" spans="1:16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product_full.58, 2, FALSE)</f>
        <v>0</v>
      </c>
      <c r="O30">
        <f>VLOOKUP('Swedbank“ Maratonas'!O31, product_full.59, 2, FALSE)</f>
        <v>0</v>
      </c>
      <c r="P30" t="e">
        <f>VLOOKUP('Swedbank“ Maratonas'!P31, product_full.89, 2, FALSE)</f>
        <v>#REF!</v>
      </c>
    </row>
    <row r="31" spans="1:16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product_full.58, 2, FALSE)</f>
        <v>0</v>
      </c>
      <c r="O31">
        <f>VLOOKUP('Swedbank“ Maratonas'!O32, product_full.59, 2, FALSE)</f>
        <v>0</v>
      </c>
      <c r="P31" t="e">
        <f>VLOOKUP('Swedbank“ Maratonas'!P32, product_full.89, 2, FALSE)</f>
        <v>#REF!</v>
      </c>
    </row>
    <row r="32" spans="1:16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product_full.58, 2, FALSE)</f>
        <v>0</v>
      </c>
      <c r="O32">
        <f>VLOOKUP('Swedbank“ Maratonas'!O33, product_full.59, 2, FALSE)</f>
        <v>0</v>
      </c>
      <c r="P32" t="e">
        <f>VLOOKUP('Swedbank“ Maratonas'!P33, product_full.89, 2, FALSE)</f>
        <v>#REF!</v>
      </c>
    </row>
    <row r="33" spans="1:16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product_full.58, 2, FALSE)</f>
        <v>0</v>
      </c>
      <c r="O33">
        <f>VLOOKUP('Swedbank“ Maratonas'!O34, product_full.59, 2, FALSE)</f>
        <v>0</v>
      </c>
      <c r="P33" t="e">
        <f>VLOOKUP('Swedbank“ Maratonas'!P34, product_full.89, 2, FALSE)</f>
        <v>#REF!</v>
      </c>
    </row>
    <row r="34" spans="1:16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product_full.58, 2, FALSE)</f>
        <v>0</v>
      </c>
      <c r="O34">
        <f>VLOOKUP('Swedbank“ Maratonas'!O35, product_full.59, 2, FALSE)</f>
        <v>0</v>
      </c>
      <c r="P34" t="e">
        <f>VLOOKUP('Swedbank“ Maratonas'!P35, product_full.89, 2, FALSE)</f>
        <v>#REF!</v>
      </c>
    </row>
    <row r="35" spans="1:16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product_full.58, 2, FALSE)</f>
        <v>0</v>
      </c>
      <c r="O35">
        <f>VLOOKUP('Swedbank“ Maratonas'!O36, product_full.59, 2, FALSE)</f>
        <v>0</v>
      </c>
      <c r="P35" t="e">
        <f>VLOOKUP('Swedbank“ Maratonas'!P36, product_full.89, 2, FALSE)</f>
        <v>#REF!</v>
      </c>
    </row>
    <row r="36" spans="1:16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product_full.58, 2, FALSE)</f>
        <v>0</v>
      </c>
      <c r="O36">
        <f>VLOOKUP('Swedbank“ Maratonas'!O37, product_full.59, 2, FALSE)</f>
        <v>0</v>
      </c>
      <c r="P36" t="e">
        <f>VLOOKUP('Swedbank“ Maratonas'!P37, product_full.89, 2, FALSE)</f>
        <v>#REF!</v>
      </c>
    </row>
    <row r="37" spans="1:16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product_full.58, 2, FALSE)</f>
        <v>0</v>
      </c>
      <c r="O37">
        <f>VLOOKUP('Swedbank“ Maratonas'!O38, product_full.59, 2, FALSE)</f>
        <v>0</v>
      </c>
      <c r="P37" t="e">
        <f>VLOOKUP('Swedbank“ Maratonas'!P38, product_full.89, 2, FALSE)</f>
        <v>#REF!</v>
      </c>
    </row>
    <row r="38" spans="1:16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product_full.58, 2, FALSE)</f>
        <v>0</v>
      </c>
      <c r="O38">
        <f>VLOOKUP('Swedbank“ Maratonas'!O39, product_full.59, 2, FALSE)</f>
        <v>0</v>
      </c>
      <c r="P38" t="e">
        <f>VLOOKUP('Swedbank“ Maratonas'!P39, product_full.89, 2, FALSE)</f>
        <v>#REF!</v>
      </c>
    </row>
    <row r="39" spans="1:16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product_full.58, 2, FALSE)</f>
        <v>0</v>
      </c>
      <c r="O39">
        <f>VLOOKUP('Swedbank“ Maratonas'!O40, product_full.59, 2, FALSE)</f>
        <v>0</v>
      </c>
      <c r="P39" t="e">
        <f>VLOOKUP('Swedbank“ Maratonas'!P40, product_full.89, 2, FALSE)</f>
        <v>#REF!</v>
      </c>
    </row>
    <row r="40" spans="1:16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product_full.58, 2, FALSE)</f>
        <v>0</v>
      </c>
      <c r="O40">
        <f>VLOOKUP('Swedbank“ Maratonas'!O41, product_full.59, 2, FALSE)</f>
        <v>0</v>
      </c>
      <c r="P40" t="e">
        <f>VLOOKUP('Swedbank“ Maratonas'!P41, product_full.89, 2, FALSE)</f>
        <v>#REF!</v>
      </c>
    </row>
    <row r="41" spans="1:16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product_full.58, 2, FALSE)</f>
        <v>0</v>
      </c>
      <c r="O41">
        <f>VLOOKUP('Swedbank“ Maratonas'!O42, product_full.59, 2, FALSE)</f>
        <v>0</v>
      </c>
      <c r="P41" t="e">
        <f>VLOOKUP('Swedbank“ Maratonas'!P42, product_full.89, 2, FALSE)</f>
        <v>#REF!</v>
      </c>
    </row>
    <row r="42" spans="1:16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product_full.58, 2, FALSE)</f>
        <v>0</v>
      </c>
      <c r="O42">
        <f>VLOOKUP('Swedbank“ Maratonas'!O43, product_full.59, 2, FALSE)</f>
        <v>0</v>
      </c>
      <c r="P42" t="e">
        <f>VLOOKUP('Swedbank“ Maratonas'!P43, product_full.89, 2, FALSE)</f>
        <v>#REF!</v>
      </c>
    </row>
    <row r="43" spans="1:16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product_full.58, 2, FALSE)</f>
        <v>0</v>
      </c>
      <c r="O43">
        <f>VLOOKUP('Swedbank“ Maratonas'!O44, product_full.59, 2, FALSE)</f>
        <v>0</v>
      </c>
      <c r="P43" t="e">
        <f>VLOOKUP('Swedbank“ Maratonas'!P44, product_full.89, 2, FALSE)</f>
        <v>#REF!</v>
      </c>
    </row>
    <row r="44" spans="1:16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product_full.58, 2, FALSE)</f>
        <v>0</v>
      </c>
      <c r="O44">
        <f>VLOOKUP('Swedbank“ Maratonas'!O45, product_full.59, 2, FALSE)</f>
        <v>0</v>
      </c>
      <c r="P44" t="e">
        <f>VLOOKUP('Swedbank“ Maratonas'!P45, product_full.89, 2, FALSE)</f>
        <v>#REF!</v>
      </c>
    </row>
    <row r="45" spans="1:16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product_full.58, 2, FALSE)</f>
        <v>0</v>
      </c>
      <c r="O45">
        <f>VLOOKUP('Swedbank“ Maratonas'!O46, product_full.59, 2, FALSE)</f>
        <v>0</v>
      </c>
      <c r="P45" t="e">
        <f>VLOOKUP('Swedbank“ Maratonas'!P46, product_full.89, 2, FALSE)</f>
        <v>#REF!</v>
      </c>
    </row>
    <row r="46" spans="1:16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product_full.58, 2, FALSE)</f>
        <v>0</v>
      </c>
      <c r="O46">
        <f>VLOOKUP('Swedbank“ Maratonas'!O47, product_full.59, 2, FALSE)</f>
        <v>0</v>
      </c>
      <c r="P46" t="e">
        <f>VLOOKUP('Swedbank“ Maratonas'!P47, product_full.89, 2, FALSE)</f>
        <v>#REF!</v>
      </c>
    </row>
    <row r="47" spans="1:16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product_full.58, 2, FALSE)</f>
        <v>0</v>
      </c>
      <c r="O47">
        <f>VLOOKUP('Swedbank“ Maratonas'!O48, product_full.59, 2, FALSE)</f>
        <v>0</v>
      </c>
      <c r="P47" t="e">
        <f>VLOOKUP('Swedbank“ Maratonas'!P48, product_full.89, 2, FALSE)</f>
        <v>#REF!</v>
      </c>
    </row>
    <row r="48" spans="1:16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product_full.58, 2, FALSE)</f>
        <v>0</v>
      </c>
      <c r="O48">
        <f>VLOOKUP('Swedbank“ Maratonas'!O49, product_full.59, 2, FALSE)</f>
        <v>0</v>
      </c>
      <c r="P48" t="e">
        <f>VLOOKUP('Swedbank“ Maratonas'!P49, product_full.89, 2, FALSE)</f>
        <v>#REF!</v>
      </c>
    </row>
    <row r="49" spans="1:16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product_full.58, 2, FALSE)</f>
        <v>0</v>
      </c>
      <c r="O49">
        <f>VLOOKUP('Swedbank“ Maratonas'!O50, product_full.59, 2, FALSE)</f>
        <v>0</v>
      </c>
      <c r="P49" t="e">
        <f>VLOOKUP('Swedbank“ Maratonas'!P50, product_full.89, 2, FALSE)</f>
        <v>#REF!</v>
      </c>
    </row>
    <row r="50" spans="1:16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product_full.58, 2, FALSE)</f>
        <v>0</v>
      </c>
      <c r="O50">
        <f>VLOOKUP('Swedbank“ Maratonas'!O51, product_full.59, 2, FALSE)</f>
        <v>0</v>
      </c>
      <c r="P50" t="e">
        <f>VLOOKUP('Swedbank“ Maratonas'!P51, product_full.89, 2, FALSE)</f>
        <v>#REF!</v>
      </c>
    </row>
    <row r="51" spans="1:16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product_full.58, 2, FALSE)</f>
        <v>0</v>
      </c>
      <c r="O51">
        <f>VLOOKUP('Swedbank“ Maratonas'!O52, product_full.59, 2, FALSE)</f>
        <v>0</v>
      </c>
      <c r="P51" t="e">
        <f>VLOOKUP('Swedbank“ Maratonas'!P52, product_full.89, 2, FALSE)</f>
        <v>#REF!</v>
      </c>
    </row>
    <row r="52" spans="1:16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product_full.58, 2, FALSE)</f>
        <v>0</v>
      </c>
      <c r="O52">
        <f>VLOOKUP('Swedbank“ Maratonas'!O53, product_full.59, 2, FALSE)</f>
        <v>0</v>
      </c>
      <c r="P52" t="e">
        <f>VLOOKUP('Swedbank“ Maratonas'!P53, product_full.89, 2, FALSE)</f>
        <v>#REF!</v>
      </c>
    </row>
    <row r="53" spans="1:16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product_full.58, 2, FALSE)</f>
        <v>0</v>
      </c>
      <c r="O53">
        <f>VLOOKUP('Swedbank“ Maratonas'!O54, product_full.59, 2, FALSE)</f>
        <v>0</v>
      </c>
      <c r="P53" t="e">
        <f>VLOOKUP('Swedbank“ Maratonas'!P54, product_full.89, 2, FALSE)</f>
        <v>#REF!</v>
      </c>
    </row>
    <row r="54" spans="1:16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product_full.58, 2, FALSE)</f>
        <v>0</v>
      </c>
      <c r="O54">
        <f>VLOOKUP('Swedbank“ Maratonas'!O55, product_full.59, 2, FALSE)</f>
        <v>0</v>
      </c>
      <c r="P54" t="e">
        <f>VLOOKUP('Swedbank“ Maratonas'!P55, product_full.89, 2, FALSE)</f>
        <v>#REF!</v>
      </c>
    </row>
    <row r="55" spans="1:16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product_full.58, 2, FALSE)</f>
        <v>0</v>
      </c>
      <c r="O55">
        <f>VLOOKUP('Swedbank“ Maratonas'!O56, product_full.59, 2, FALSE)</f>
        <v>0</v>
      </c>
      <c r="P55" t="e">
        <f>VLOOKUP('Swedbank“ Maratonas'!P56, product_full.89, 2, FALSE)</f>
        <v>#REF!</v>
      </c>
    </row>
    <row r="56" spans="1:16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product_full.58, 2, FALSE)</f>
        <v>0</v>
      </c>
      <c r="O56">
        <f>VLOOKUP('Swedbank“ Maratonas'!O57, product_full.59, 2, FALSE)</f>
        <v>0</v>
      </c>
      <c r="P56" t="e">
        <f>VLOOKUP('Swedbank“ Maratonas'!P57, product_full.89, 2, FALSE)</f>
        <v>#REF!</v>
      </c>
    </row>
    <row r="57" spans="1:16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product_full.58, 2, FALSE)</f>
        <v>0</v>
      </c>
      <c r="O57">
        <f>VLOOKUP('Swedbank“ Maratonas'!O58, product_full.59, 2, FALSE)</f>
        <v>0</v>
      </c>
      <c r="P57" t="e">
        <f>VLOOKUP('Swedbank“ Maratonas'!P58, product_full.89, 2, FALSE)</f>
        <v>#REF!</v>
      </c>
    </row>
    <row r="58" spans="1:16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product_full.58, 2, FALSE)</f>
        <v>0</v>
      </c>
      <c r="O58">
        <f>VLOOKUP('Swedbank“ Maratonas'!O59, product_full.59, 2, FALSE)</f>
        <v>0</v>
      </c>
      <c r="P58" t="e">
        <f>VLOOKUP('Swedbank“ Maratonas'!P59, product_full.89, 2, FALSE)</f>
        <v>#REF!</v>
      </c>
    </row>
    <row r="59" spans="1:16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product_full.58, 2, FALSE)</f>
        <v>0</v>
      </c>
      <c r="O59">
        <f>VLOOKUP('Swedbank“ Maratonas'!O60, product_full.59, 2, FALSE)</f>
        <v>0</v>
      </c>
      <c r="P59" t="e">
        <f>VLOOKUP('Swedbank“ Maratonas'!P60, product_full.89, 2, FALSE)</f>
        <v>#REF!</v>
      </c>
    </row>
    <row r="60" spans="1:16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product_full.58, 2, FALSE)</f>
        <v>0</v>
      </c>
      <c r="O60">
        <f>VLOOKUP('Swedbank“ Maratonas'!O61, product_full.59, 2, FALSE)</f>
        <v>0</v>
      </c>
      <c r="P60" t="e">
        <f>VLOOKUP('Swedbank“ Maratonas'!P61, product_full.89, 2, FALSE)</f>
        <v>#REF!</v>
      </c>
    </row>
    <row r="61" spans="1:16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product_full.58, 2, FALSE)</f>
        <v>0</v>
      </c>
      <c r="O61">
        <f>VLOOKUP('Swedbank“ Maratonas'!O62, product_full.59, 2, FALSE)</f>
        <v>0</v>
      </c>
      <c r="P61" t="e">
        <f>VLOOKUP('Swedbank“ Maratonas'!P62, product_full.89, 2, FALSE)</f>
        <v>#REF!</v>
      </c>
    </row>
    <row r="62" spans="1:16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product_full.58, 2, FALSE)</f>
        <v>0</v>
      </c>
      <c r="O62">
        <f>VLOOKUP('Swedbank“ Maratonas'!O63, product_full.59, 2, FALSE)</f>
        <v>0</v>
      </c>
      <c r="P62" t="e">
        <f>VLOOKUP('Swedbank“ Maratonas'!P63, product_full.89, 2, FALSE)</f>
        <v>#REF!</v>
      </c>
    </row>
    <row r="63" spans="1:16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product_full.58, 2, FALSE)</f>
        <v>0</v>
      </c>
      <c r="O63">
        <f>VLOOKUP('Swedbank“ Maratonas'!O64, product_full.59, 2, FALSE)</f>
        <v>0</v>
      </c>
      <c r="P63" t="e">
        <f>VLOOKUP('Swedbank“ Maratonas'!P64, product_full.89, 2, FALSE)</f>
        <v>#REF!</v>
      </c>
    </row>
    <row r="64" spans="1:16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product_full.58, 2, FALSE)</f>
        <v>0</v>
      </c>
      <c r="O64">
        <f>VLOOKUP('Swedbank“ Maratonas'!O65, product_full.59, 2, FALSE)</f>
        <v>0</v>
      </c>
      <c r="P64" t="e">
        <f>VLOOKUP('Swedbank“ Maratonas'!P65, product_full.89, 2, FALSE)</f>
        <v>#REF!</v>
      </c>
    </row>
    <row r="65" spans="1:16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product_full.58, 2, FALSE)</f>
        <v>0</v>
      </c>
      <c r="O65">
        <f>VLOOKUP('Swedbank“ Maratonas'!O66, product_full.59, 2, FALSE)</f>
        <v>0</v>
      </c>
      <c r="P65" t="e">
        <f>VLOOKUP('Swedbank“ Maratonas'!P66, product_full.89, 2, FALSE)</f>
        <v>#REF!</v>
      </c>
    </row>
    <row r="66" spans="1:16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product_full.58, 2, FALSE)</f>
        <v>0</v>
      </c>
      <c r="O66">
        <f>VLOOKUP('Swedbank“ Maratonas'!O67, product_full.59, 2, FALSE)</f>
        <v>0</v>
      </c>
      <c r="P66" t="e">
        <f>VLOOKUP('Swedbank“ Maratonas'!P67, product_full.89, 2, FALSE)</f>
        <v>#REF!</v>
      </c>
    </row>
    <row r="67" spans="1:16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product_full.58, 2, FALSE)</f>
        <v>0</v>
      </c>
      <c r="O67">
        <f>VLOOKUP('Swedbank“ Maratonas'!O68, product_full.59, 2, FALSE)</f>
        <v>0</v>
      </c>
      <c r="P67" t="e">
        <f>VLOOKUP('Swedbank“ Maratonas'!P68, product_full.89, 2, FALSE)</f>
        <v>#REF!</v>
      </c>
    </row>
    <row r="68" spans="1:16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product_full.58, 2, FALSE)</f>
        <v>0</v>
      </c>
      <c r="O68">
        <f>VLOOKUP('Swedbank“ Maratonas'!O69, product_full.59, 2, FALSE)</f>
        <v>0</v>
      </c>
      <c r="P68" t="e">
        <f>VLOOKUP('Swedbank“ Maratonas'!P69, product_full.89, 2, FALSE)</f>
        <v>#REF!</v>
      </c>
    </row>
    <row r="69" spans="1:16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product_full.58, 2, FALSE)</f>
        <v>0</v>
      </c>
      <c r="O69">
        <f>VLOOKUP('Swedbank“ Maratonas'!O70, product_full.59, 2, FALSE)</f>
        <v>0</v>
      </c>
      <c r="P69" t="e">
        <f>VLOOKUP('Swedbank“ Maratonas'!P70, product_full.89, 2, FALSE)</f>
        <v>#REF!</v>
      </c>
    </row>
    <row r="70" spans="1:16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product_full.58, 2, FALSE)</f>
        <v>0</v>
      </c>
      <c r="O70">
        <f>VLOOKUP('Swedbank“ Maratonas'!O71, product_full.59, 2, FALSE)</f>
        <v>0</v>
      </c>
      <c r="P70" t="e">
        <f>VLOOKUP('Swedbank“ Maratonas'!P71, product_full.89, 2, FALSE)</f>
        <v>#REF!</v>
      </c>
    </row>
    <row r="71" spans="1:16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product_full.58, 2, FALSE)</f>
        <v>0</v>
      </c>
      <c r="O71">
        <f>VLOOKUP('Swedbank“ Maratonas'!O72, product_full.59, 2, FALSE)</f>
        <v>0</v>
      </c>
      <c r="P71" t="e">
        <f>VLOOKUP('Swedbank“ Maratonas'!P72, product_full.89, 2, FALSE)</f>
        <v>#REF!</v>
      </c>
    </row>
    <row r="72" spans="1:16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product_full.58, 2, FALSE)</f>
        <v>0</v>
      </c>
      <c r="O72">
        <f>VLOOKUP('Swedbank“ Maratonas'!O73, product_full.59, 2, FALSE)</f>
        <v>0</v>
      </c>
      <c r="P72" t="e">
        <f>VLOOKUP('Swedbank“ Maratonas'!P73, product_full.89, 2, FALSE)</f>
        <v>#REF!</v>
      </c>
    </row>
    <row r="73" spans="1:16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product_full.58, 2, FALSE)</f>
        <v>0</v>
      </c>
      <c r="O73">
        <f>VLOOKUP('Swedbank“ Maratonas'!O74, product_full.59, 2, FALSE)</f>
        <v>0</v>
      </c>
      <c r="P73" t="e">
        <f>VLOOKUP('Swedbank“ Maratonas'!P74, product_full.89, 2, FALSE)</f>
        <v>#REF!</v>
      </c>
    </row>
    <row r="74" spans="1:16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product_full.58, 2, FALSE)</f>
        <v>0</v>
      </c>
      <c r="O74">
        <f>VLOOKUP('Swedbank“ Maratonas'!O75, product_full.59, 2, FALSE)</f>
        <v>0</v>
      </c>
      <c r="P74" t="e">
        <f>VLOOKUP('Swedbank“ Maratonas'!P75, product_full.89, 2, FALSE)</f>
        <v>#REF!</v>
      </c>
    </row>
    <row r="75" spans="1:16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product_full.58, 2, FALSE)</f>
        <v>0</v>
      </c>
      <c r="O75">
        <f>VLOOKUP('Swedbank“ Maratonas'!O76, product_full.59, 2, FALSE)</f>
        <v>0</v>
      </c>
      <c r="P75" t="e">
        <f>VLOOKUP('Swedbank“ Maratonas'!P76, product_full.89, 2, FALSE)</f>
        <v>#REF!</v>
      </c>
    </row>
    <row r="76" spans="1:16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product_full.58, 2, FALSE)</f>
        <v>0</v>
      </c>
      <c r="O76">
        <f>VLOOKUP('Swedbank“ Maratonas'!O77, product_full.59, 2, FALSE)</f>
        <v>0</v>
      </c>
      <c r="P76" t="e">
        <f>VLOOKUP('Swedbank“ Maratonas'!P77, product_full.89, 2, FALSE)</f>
        <v>#REF!</v>
      </c>
    </row>
    <row r="77" spans="1:16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product_full.58, 2, FALSE)</f>
        <v>0</v>
      </c>
      <c r="O77">
        <f>VLOOKUP('Swedbank“ Maratonas'!O78, product_full.59, 2, FALSE)</f>
        <v>0</v>
      </c>
      <c r="P77" t="e">
        <f>VLOOKUP('Swedbank“ Maratonas'!P78, product_full.89, 2, FALSE)</f>
        <v>#REF!</v>
      </c>
    </row>
    <row r="78" spans="1:16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product_full.58, 2, FALSE)</f>
        <v>0</v>
      </c>
      <c r="O78">
        <f>VLOOKUP('Swedbank“ Maratonas'!O79, product_full.59, 2, FALSE)</f>
        <v>0</v>
      </c>
      <c r="P78" t="e">
        <f>VLOOKUP('Swedbank“ Maratonas'!P79, product_full.89, 2, FALSE)</f>
        <v>#REF!</v>
      </c>
    </row>
    <row r="79" spans="1:16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product_full.58, 2, FALSE)</f>
        <v>0</v>
      </c>
      <c r="O79">
        <f>VLOOKUP('Swedbank“ Maratonas'!O80, product_full.59, 2, FALSE)</f>
        <v>0</v>
      </c>
      <c r="P79" t="e">
        <f>VLOOKUP('Swedbank“ Maratonas'!P80, product_full.89, 2, FALSE)</f>
        <v>#REF!</v>
      </c>
    </row>
    <row r="80" spans="1:16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product_full.58, 2, FALSE)</f>
        <v>0</v>
      </c>
      <c r="O80">
        <f>VLOOKUP('Swedbank“ Maratonas'!O81, product_full.59, 2, FALSE)</f>
        <v>0</v>
      </c>
      <c r="P80" t="e">
        <f>VLOOKUP('Swedbank“ Maratonas'!P81, product_full.89, 2, FALSE)</f>
        <v>#REF!</v>
      </c>
    </row>
    <row r="81" spans="1:16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product_full.58, 2, FALSE)</f>
        <v>0</v>
      </c>
      <c r="O81">
        <f>VLOOKUP('Swedbank“ Maratonas'!O82, product_full.59, 2, FALSE)</f>
        <v>0</v>
      </c>
      <c r="P81" t="e">
        <f>VLOOKUP('Swedbank“ Maratonas'!P82, product_full.89, 2, FALSE)</f>
        <v>#REF!</v>
      </c>
    </row>
    <row r="82" spans="1:16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product_full.58, 2, FALSE)</f>
        <v>0</v>
      </c>
      <c r="O82">
        <f>VLOOKUP('Swedbank“ Maratonas'!O83, product_full.59, 2, FALSE)</f>
        <v>0</v>
      </c>
      <c r="P82" t="e">
        <f>VLOOKUP('Swedbank“ Maratonas'!P83, product_full.89, 2, FALSE)</f>
        <v>#REF!</v>
      </c>
    </row>
    <row r="83" spans="1:16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product_full.58, 2, FALSE)</f>
        <v>0</v>
      </c>
      <c r="O83">
        <f>VLOOKUP('Swedbank“ Maratonas'!O84, product_full.59, 2, FALSE)</f>
        <v>0</v>
      </c>
      <c r="P83" t="e">
        <f>VLOOKUP('Swedbank“ Maratonas'!P84, product_full.89, 2, FALSE)</f>
        <v>#REF!</v>
      </c>
    </row>
    <row r="84" spans="1:16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product_full.58, 2, FALSE)</f>
        <v>0</v>
      </c>
      <c r="O84">
        <f>VLOOKUP('Swedbank“ Maratonas'!O85, product_full.59, 2, FALSE)</f>
        <v>0</v>
      </c>
      <c r="P84" t="e">
        <f>VLOOKUP('Swedbank“ Maratonas'!P85, product_full.89, 2, FALSE)</f>
        <v>#REF!</v>
      </c>
    </row>
    <row r="85" spans="1:16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product_full.58, 2, FALSE)</f>
        <v>0</v>
      </c>
      <c r="O85">
        <f>VLOOKUP('Swedbank“ Maratonas'!O86, product_full.59, 2, FALSE)</f>
        <v>0</v>
      </c>
      <c r="P85" t="e">
        <f>VLOOKUP('Swedbank“ Maratonas'!P86, product_full.89, 2, FALSE)</f>
        <v>#REF!</v>
      </c>
    </row>
    <row r="86" spans="1:16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product_full.58, 2, FALSE)</f>
        <v>0</v>
      </c>
      <c r="O86">
        <f>VLOOKUP('Swedbank“ Maratonas'!O87, product_full.59, 2, FALSE)</f>
        <v>0</v>
      </c>
      <c r="P86" t="e">
        <f>VLOOKUP('Swedbank“ Maratonas'!P87, product_full.89, 2, FALSE)</f>
        <v>#REF!</v>
      </c>
    </row>
    <row r="87" spans="1:16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product_full.58, 2, FALSE)</f>
        <v>0</v>
      </c>
      <c r="O87">
        <f>VLOOKUP('Swedbank“ Maratonas'!O88, product_full.59, 2, FALSE)</f>
        <v>0</v>
      </c>
      <c r="P87" t="e">
        <f>VLOOKUP('Swedbank“ Maratonas'!P88, product_full.89, 2, FALSE)</f>
        <v>#REF!</v>
      </c>
    </row>
    <row r="88" spans="1:16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product_full.58, 2, FALSE)</f>
        <v>0</v>
      </c>
      <c r="O88">
        <f>VLOOKUP('Swedbank“ Maratonas'!O89, product_full.59, 2, FALSE)</f>
        <v>0</v>
      </c>
      <c r="P88" t="e">
        <f>VLOOKUP('Swedbank“ Maratonas'!P89, product_full.89, 2, FALSE)</f>
        <v>#REF!</v>
      </c>
    </row>
    <row r="89" spans="1:16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product_full.58, 2, FALSE)</f>
        <v>0</v>
      </c>
      <c r="O89">
        <f>VLOOKUP('Swedbank“ Maratonas'!O90, product_full.59, 2, FALSE)</f>
        <v>0</v>
      </c>
      <c r="P89" t="e">
        <f>VLOOKUP('Swedbank“ Maratonas'!P90, product_full.89, 2, FALSE)</f>
        <v>#REF!</v>
      </c>
    </row>
    <row r="90" spans="1:16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product_full.58, 2, FALSE)</f>
        <v>0</v>
      </c>
      <c r="O90">
        <f>VLOOKUP('Swedbank“ Maratonas'!O91, product_full.59, 2, FALSE)</f>
        <v>0</v>
      </c>
      <c r="P90" t="e">
        <f>VLOOKUP('Swedbank“ Maratonas'!P91, product_full.89, 2, FALSE)</f>
        <v>#REF!</v>
      </c>
    </row>
    <row r="91" spans="1:16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product_full.58, 2, FALSE)</f>
        <v>0</v>
      </c>
      <c r="O91">
        <f>VLOOKUP('Swedbank“ Maratonas'!O92, product_full.59, 2, FALSE)</f>
        <v>0</v>
      </c>
      <c r="P91" t="e">
        <f>VLOOKUP('Swedbank“ Maratonas'!P92, product_full.89, 2, FALSE)</f>
        <v>#REF!</v>
      </c>
    </row>
    <row r="92" spans="1:16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product_full.58, 2, FALSE)</f>
        <v>0</v>
      </c>
      <c r="O92">
        <f>VLOOKUP('Swedbank“ Maratonas'!O93, product_full.59, 2, FALSE)</f>
        <v>0</v>
      </c>
      <c r="P92" t="e">
        <f>VLOOKUP('Swedbank“ Maratonas'!P93, product_full.89, 2, FALSE)</f>
        <v>#REF!</v>
      </c>
    </row>
    <row r="93" spans="1:16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product_full.58, 2, FALSE)</f>
        <v>0</v>
      </c>
      <c r="O93">
        <f>VLOOKUP('Swedbank“ Maratonas'!O94, product_full.59, 2, FALSE)</f>
        <v>0</v>
      </c>
      <c r="P93" t="e">
        <f>VLOOKUP('Swedbank“ Maratonas'!P94, product_full.89, 2, FALSE)</f>
        <v>#REF!</v>
      </c>
    </row>
    <row r="94" spans="1:16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product_full.58, 2, FALSE)</f>
        <v>0</v>
      </c>
      <c r="O94">
        <f>VLOOKUP('Swedbank“ Maratonas'!O95, product_full.59, 2, FALSE)</f>
        <v>0</v>
      </c>
      <c r="P94" t="e">
        <f>VLOOKUP('Swedbank“ Maratonas'!P95, product_full.89, 2, FALSE)</f>
        <v>#REF!</v>
      </c>
    </row>
    <row r="95" spans="1:16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product_full.58, 2, FALSE)</f>
        <v>0</v>
      </c>
      <c r="O95">
        <f>VLOOKUP('Swedbank“ Maratonas'!O96, product_full.59, 2, FALSE)</f>
        <v>0</v>
      </c>
      <c r="P95" t="e">
        <f>VLOOKUP('Swedbank“ Maratonas'!P96, product_full.89, 2, FALSE)</f>
        <v>#REF!</v>
      </c>
    </row>
    <row r="96" spans="1:16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product_full.58, 2, FALSE)</f>
        <v>0</v>
      </c>
      <c r="O96">
        <f>VLOOKUP('Swedbank“ Maratonas'!O97, product_full.59, 2, FALSE)</f>
        <v>0</v>
      </c>
      <c r="P96" t="e">
        <f>VLOOKUP('Swedbank“ Maratonas'!P97, product_full.89, 2, FALSE)</f>
        <v>#REF!</v>
      </c>
    </row>
    <row r="97" spans="1:16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product_full.58, 2, FALSE)</f>
        <v>0</v>
      </c>
      <c r="O97">
        <f>VLOOKUP('Swedbank“ Maratonas'!O98, product_full.59, 2, FALSE)</f>
        <v>0</v>
      </c>
      <c r="P97" t="e">
        <f>VLOOKUP('Swedbank“ Maratonas'!P98, product_full.89, 2, FALSE)</f>
        <v>#REF!</v>
      </c>
    </row>
    <row r="98" spans="1:16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product_full.58, 2, FALSE)</f>
        <v>0</v>
      </c>
      <c r="O98">
        <f>VLOOKUP('Swedbank“ Maratonas'!O99, product_full.59, 2, FALSE)</f>
        <v>0</v>
      </c>
      <c r="P98" t="e">
        <f>VLOOKUP('Swedbank“ Maratonas'!P99, product_full.89, 2, FALSE)</f>
        <v>#REF!</v>
      </c>
    </row>
    <row r="99" spans="1:16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product_full.58, 2, FALSE)</f>
        <v>0</v>
      </c>
      <c r="O99">
        <f>VLOOKUP('Swedbank“ Maratonas'!O100, product_full.59, 2, FALSE)</f>
        <v>0</v>
      </c>
      <c r="P99" t="e">
        <f>VLOOKUP('Swedbank“ Maratonas'!P100, product_full.89, 2, FALSE)</f>
        <v>#REF!</v>
      </c>
    </row>
    <row r="100" spans="1:16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product_full.58, 2, FALSE)</f>
        <v>0</v>
      </c>
      <c r="O100">
        <f>VLOOKUP('Swedbank“ Maratonas'!O101, product_full.59, 2, FALSE)</f>
        <v>0</v>
      </c>
      <c r="P100" t="e">
        <f>VLOOKUP('Swedbank“ Maratonas'!P101, product_full.89, 2, FALSE)</f>
        <v>#REF!</v>
      </c>
    </row>
    <row r="101" spans="1:16">
      <c r="J101"/>
      <c r="K101"/>
      <c r="L101"/>
      <c r="M101"/>
      <c r="N101"/>
      <c r="O101"/>
      <c r="P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>
        <f>VLOOKUP('Pusmaratonis'!J2, parameter_full.18, 2, FALSE)</f>
        <v>0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product_full.58, 2, FALSE)</f>
        <v>0</v>
      </c>
      <c r="N1">
        <f>VLOOKUP('Pusmaratonis'!N2, product_full.59, 2, FALSE)</f>
        <v>0</v>
      </c>
      <c r="O1">
        <f>VLOOKUP('Pusmaratonis'!O2, product_full.90, 2, FALSE)</f>
        <v>0</v>
      </c>
    </row>
    <row r="2" spans="1:15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>
        <f>VLOOKUP('Pusmaratonis'!J3, parameter_full.18, 2, FALSE)</f>
        <v>0</v>
      </c>
      <c r="K2">
        <f>VLOOKUP('Pusmaratonis'!K3, accept_full, 2, FALSE)</f>
        <v>0</v>
      </c>
      <c r="L2">
        <f>VLOOKUP('Pusmaratonis'!L3, product_full.52, 2, FALSE)</f>
        <v>0</v>
      </c>
      <c r="M2">
        <f>VLOOKUP('Pusmaratonis'!M3, product_full.58, 2, FALSE)</f>
        <v>0</v>
      </c>
      <c r="N2">
        <f>VLOOKUP('Pusmaratonis'!N3, product_full.59, 2, FALSE)</f>
        <v>0</v>
      </c>
      <c r="O2">
        <f>VLOOKUP('Pusmaratonis'!O3, product_full.90, 2, FALSE)</f>
        <v>0</v>
      </c>
    </row>
    <row r="3" spans="1:15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>
        <f>VLOOKUP('Pusmaratonis'!J4, parameter_full.18, 2, FALSE)</f>
        <v>0</v>
      </c>
      <c r="K3">
        <f>VLOOKUP('Pusmaratonis'!K4, accept_full, 2, FALSE)</f>
        <v>0</v>
      </c>
      <c r="L3">
        <f>VLOOKUP('Pusmaratonis'!L4, product_full.52, 2, FALSE)</f>
        <v>0</v>
      </c>
      <c r="M3">
        <f>VLOOKUP('Pusmaratonis'!M4, product_full.58, 2, FALSE)</f>
        <v>0</v>
      </c>
      <c r="N3">
        <f>VLOOKUP('Pusmaratonis'!N4, product_full.59, 2, FALSE)</f>
        <v>0</v>
      </c>
      <c r="O3">
        <f>VLOOKUP('Pusmaratonis'!O4, product_full.90, 2, FALSE)</f>
        <v>0</v>
      </c>
    </row>
    <row r="4" spans="1:15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>
        <f>VLOOKUP('Pusmaratonis'!J5, parameter_full.18, 2, FALSE)</f>
        <v>0</v>
      </c>
      <c r="K4">
        <f>VLOOKUP('Pusmaratonis'!K5, accept_full, 2, FALSE)</f>
        <v>0</v>
      </c>
      <c r="L4">
        <f>VLOOKUP('Pusmaratonis'!L5, product_full.52, 2, FALSE)</f>
        <v>0</v>
      </c>
      <c r="M4">
        <f>VLOOKUP('Pusmaratonis'!M5, product_full.58, 2, FALSE)</f>
        <v>0</v>
      </c>
      <c r="N4">
        <f>VLOOKUP('Pusmaratonis'!N5, product_full.59, 2, FALSE)</f>
        <v>0</v>
      </c>
      <c r="O4">
        <f>VLOOKUP('Pusmaratonis'!O5, product_full.90, 2, FALSE)</f>
        <v>0</v>
      </c>
    </row>
    <row r="5" spans="1:15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>
        <f>VLOOKUP('Pusmaratonis'!J6, parameter_full.18, 2, FALSE)</f>
        <v>0</v>
      </c>
      <c r="K5">
        <f>VLOOKUP('Pusmaratonis'!K6, accept_full, 2, FALSE)</f>
        <v>0</v>
      </c>
      <c r="L5">
        <f>VLOOKUP('Pusmaratonis'!L6, product_full.52, 2, FALSE)</f>
        <v>0</v>
      </c>
      <c r="M5">
        <f>VLOOKUP('Pusmaratonis'!M6, product_full.58, 2, FALSE)</f>
        <v>0</v>
      </c>
      <c r="N5">
        <f>VLOOKUP('Pusmaratonis'!N6, product_full.59, 2, FALSE)</f>
        <v>0</v>
      </c>
      <c r="O5">
        <f>VLOOKUP('Pusmaratonis'!O6, product_full.90, 2, FALSE)</f>
        <v>0</v>
      </c>
    </row>
    <row r="6" spans="1:15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>
        <f>VLOOKUP('Pusmaratonis'!J7, parameter_full.18, 2, FALSE)</f>
        <v>0</v>
      </c>
      <c r="K6">
        <f>VLOOKUP('Pusmaratonis'!K7, accept_full, 2, FALSE)</f>
        <v>0</v>
      </c>
      <c r="L6">
        <f>VLOOKUP('Pusmaratonis'!L7, product_full.52, 2, FALSE)</f>
        <v>0</v>
      </c>
      <c r="M6">
        <f>VLOOKUP('Pusmaratonis'!M7, product_full.58, 2, FALSE)</f>
        <v>0</v>
      </c>
      <c r="N6">
        <f>VLOOKUP('Pusmaratonis'!N7, product_full.59, 2, FALSE)</f>
        <v>0</v>
      </c>
      <c r="O6">
        <f>VLOOKUP('Pusmaratonis'!O7, product_full.90, 2, FALSE)</f>
        <v>0</v>
      </c>
    </row>
    <row r="7" spans="1:15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>
        <f>VLOOKUP('Pusmaratonis'!J8, parameter_full.18, 2, FALSE)</f>
        <v>0</v>
      </c>
      <c r="K7">
        <f>VLOOKUP('Pusmaratonis'!K8, accept_full, 2, FALSE)</f>
        <v>0</v>
      </c>
      <c r="L7">
        <f>VLOOKUP('Pusmaratonis'!L8, product_full.52, 2, FALSE)</f>
        <v>0</v>
      </c>
      <c r="M7">
        <f>VLOOKUP('Pusmaratonis'!M8, product_full.58, 2, FALSE)</f>
        <v>0</v>
      </c>
      <c r="N7">
        <f>VLOOKUP('Pusmaratonis'!N8, product_full.59, 2, FALSE)</f>
        <v>0</v>
      </c>
      <c r="O7">
        <f>VLOOKUP('Pusmaratonis'!O8, product_full.90, 2, FALSE)</f>
        <v>0</v>
      </c>
    </row>
    <row r="8" spans="1:15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VLOOKUP('Pusmaratonis'!J9, parameter_full.18, 2, FALSE)</f>
        <v>0</v>
      </c>
      <c r="K8">
        <f>VLOOKUP('Pusmaratonis'!K9, accept_full, 2, FALSE)</f>
        <v>0</v>
      </c>
      <c r="L8">
        <f>VLOOKUP('Pusmaratonis'!L9, product_full.52, 2, FALSE)</f>
        <v>0</v>
      </c>
      <c r="M8">
        <f>VLOOKUP('Pusmaratonis'!M9, product_full.58, 2, FALSE)</f>
        <v>0</v>
      </c>
      <c r="N8">
        <f>VLOOKUP('Pusmaratonis'!N9, product_full.59, 2, FALSE)</f>
        <v>0</v>
      </c>
      <c r="O8">
        <f>VLOOKUP('Pusmaratonis'!O9, product_full.90, 2, FALSE)</f>
        <v>0</v>
      </c>
    </row>
    <row r="9" spans="1:15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VLOOKUP('Pusmaratonis'!J10, parameter_full.18, 2, FALSE)</f>
        <v>0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product_full.58, 2, FALSE)</f>
        <v>0</v>
      </c>
      <c r="N9">
        <f>VLOOKUP('Pusmaratonis'!N10, product_full.59, 2, FALSE)</f>
        <v>0</v>
      </c>
      <c r="O9">
        <f>VLOOKUP('Pusmaratonis'!O10, product_full.90, 2, FALSE)</f>
        <v>0</v>
      </c>
    </row>
    <row r="10" spans="1:15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VLOOKUP('Pusmaratonis'!J11, parameter_full.18, 2, FALSE)</f>
        <v>0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product_full.58, 2, FALSE)</f>
        <v>0</v>
      </c>
      <c r="N10">
        <f>VLOOKUP('Pusmaratonis'!N11, product_full.59, 2, FALSE)</f>
        <v>0</v>
      </c>
      <c r="O10">
        <f>VLOOKUP('Pusmaratonis'!O11, product_full.90, 2, FALSE)</f>
        <v>0</v>
      </c>
    </row>
    <row r="11" spans="1:15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VLOOKUP('Pusmaratonis'!J12, parameter_full.18, 2, FALSE)</f>
        <v>0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product_full.58, 2, FALSE)</f>
        <v>0</v>
      </c>
      <c r="N11">
        <f>VLOOKUP('Pusmaratonis'!N12, product_full.59, 2, FALSE)</f>
        <v>0</v>
      </c>
      <c r="O11">
        <f>VLOOKUP('Pusmaratonis'!O12, product_full.90, 2, FALSE)</f>
        <v>0</v>
      </c>
    </row>
    <row r="12" spans="1:15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product_full.58, 2, FALSE)</f>
        <v>0</v>
      </c>
      <c r="N12">
        <f>VLOOKUP('Pusmaratonis'!N13, product_full.59, 2, FALSE)</f>
        <v>0</v>
      </c>
      <c r="O12">
        <f>VLOOKUP('Pusmaratonis'!O13, product_full.90, 2, FALSE)</f>
        <v>0</v>
      </c>
    </row>
    <row r="13" spans="1:15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product_full.58, 2, FALSE)</f>
        <v>0</v>
      </c>
      <c r="N13">
        <f>VLOOKUP('Pusmaratonis'!N14, product_full.59, 2, FALSE)</f>
        <v>0</v>
      </c>
      <c r="O13">
        <f>VLOOKUP('Pusmaratonis'!O14, product_full.90, 2, FALSE)</f>
        <v>0</v>
      </c>
    </row>
    <row r="14" spans="1:15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product_full.58, 2, FALSE)</f>
        <v>0</v>
      </c>
      <c r="N14">
        <f>VLOOKUP('Pusmaratonis'!N15, product_full.59, 2, FALSE)</f>
        <v>0</v>
      </c>
      <c r="O14">
        <f>VLOOKUP('Pusmaratonis'!O15, product_full.90, 2, FALSE)</f>
        <v>0</v>
      </c>
    </row>
    <row r="15" spans="1:15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product_full.58, 2, FALSE)</f>
        <v>0</v>
      </c>
      <c r="N15">
        <f>VLOOKUP('Pusmaratonis'!N16, product_full.59, 2, FALSE)</f>
        <v>0</v>
      </c>
      <c r="O15">
        <f>VLOOKUP('Pusmaratonis'!O16, product_full.90, 2, FALSE)</f>
        <v>0</v>
      </c>
    </row>
    <row r="16" spans="1:15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product_full.58, 2, FALSE)</f>
        <v>0</v>
      </c>
      <c r="N16">
        <f>VLOOKUP('Pusmaratonis'!N17, product_full.59, 2, FALSE)</f>
        <v>0</v>
      </c>
      <c r="O16">
        <f>VLOOKUP('Pusmaratonis'!O17, product_full.90, 2, FALSE)</f>
        <v>0</v>
      </c>
    </row>
    <row r="17" spans="1:15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product_full.58, 2, FALSE)</f>
        <v>0</v>
      </c>
      <c r="N17">
        <f>VLOOKUP('Pusmaratonis'!N18, product_full.59, 2, FALSE)</f>
        <v>0</v>
      </c>
      <c r="O17">
        <f>VLOOKUP('Pusmaratonis'!O18, product_full.90, 2, FALSE)</f>
        <v>0</v>
      </c>
    </row>
    <row r="18" spans="1:15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product_full.58, 2, FALSE)</f>
        <v>0</v>
      </c>
      <c r="N18">
        <f>VLOOKUP('Pusmaratonis'!N19, product_full.59, 2, FALSE)</f>
        <v>0</v>
      </c>
      <c r="O18">
        <f>VLOOKUP('Pusmaratonis'!O19, product_full.90, 2, FALSE)</f>
        <v>0</v>
      </c>
    </row>
    <row r="19" spans="1:15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product_full.58, 2, FALSE)</f>
        <v>0</v>
      </c>
      <c r="N19">
        <f>VLOOKUP('Pusmaratonis'!N20, product_full.59, 2, FALSE)</f>
        <v>0</v>
      </c>
      <c r="O19">
        <f>VLOOKUP('Pusmaratonis'!O20, product_full.90, 2, FALSE)</f>
        <v>0</v>
      </c>
    </row>
    <row r="20" spans="1:15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product_full.58, 2, FALSE)</f>
        <v>0</v>
      </c>
      <c r="N20">
        <f>VLOOKUP('Pusmaratonis'!N21, product_full.59, 2, FALSE)</f>
        <v>0</v>
      </c>
      <c r="O20">
        <f>VLOOKUP('Pusmaratonis'!O21, product_full.90, 2, FALSE)</f>
        <v>0</v>
      </c>
    </row>
    <row r="21" spans="1:15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product_full.58, 2, FALSE)</f>
        <v>0</v>
      </c>
      <c r="N21">
        <f>VLOOKUP('Pusmaratonis'!N22, product_full.59, 2, FALSE)</f>
        <v>0</v>
      </c>
      <c r="O21">
        <f>VLOOKUP('Pusmaratonis'!O22, product_full.90, 2, FALSE)</f>
        <v>0</v>
      </c>
    </row>
    <row r="22" spans="1:15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product_full.58, 2, FALSE)</f>
        <v>0</v>
      </c>
      <c r="N22">
        <f>VLOOKUP('Pusmaratonis'!N23, product_full.59, 2, FALSE)</f>
        <v>0</v>
      </c>
      <c r="O22">
        <f>VLOOKUP('Pusmaratonis'!O23, product_full.90, 2, FALSE)</f>
        <v>0</v>
      </c>
    </row>
    <row r="23" spans="1:15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product_full.58, 2, FALSE)</f>
        <v>0</v>
      </c>
      <c r="N23">
        <f>VLOOKUP('Pusmaratonis'!N24, product_full.59, 2, FALSE)</f>
        <v>0</v>
      </c>
      <c r="O23">
        <f>VLOOKUP('Pusmaratonis'!O24, product_full.90, 2, FALSE)</f>
        <v>0</v>
      </c>
    </row>
    <row r="24" spans="1:15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product_full.58, 2, FALSE)</f>
        <v>0</v>
      </c>
      <c r="N24">
        <f>VLOOKUP('Pusmaratonis'!N25, product_full.59, 2, FALSE)</f>
        <v>0</v>
      </c>
      <c r="O24">
        <f>VLOOKUP('Pusmaratonis'!O25, product_full.90, 2, FALSE)</f>
        <v>0</v>
      </c>
    </row>
    <row r="25" spans="1:15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product_full.58, 2, FALSE)</f>
        <v>0</v>
      </c>
      <c r="N25">
        <f>VLOOKUP('Pusmaratonis'!N26, product_full.59, 2, FALSE)</f>
        <v>0</v>
      </c>
      <c r="O25">
        <f>VLOOKUP('Pusmaratonis'!O26, product_full.90, 2, FALSE)</f>
        <v>0</v>
      </c>
    </row>
    <row r="26" spans="1:15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product_full.58, 2, FALSE)</f>
        <v>0</v>
      </c>
      <c r="N26">
        <f>VLOOKUP('Pusmaratonis'!N27, product_full.59, 2, FALSE)</f>
        <v>0</v>
      </c>
      <c r="O26">
        <f>VLOOKUP('Pusmaratonis'!O27, product_full.90, 2, FALSE)</f>
        <v>0</v>
      </c>
    </row>
    <row r="27" spans="1:15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product_full.58, 2, FALSE)</f>
        <v>0</v>
      </c>
      <c r="N27">
        <f>VLOOKUP('Pusmaratonis'!N28, product_full.59, 2, FALSE)</f>
        <v>0</v>
      </c>
      <c r="O27">
        <f>VLOOKUP('Pusmaratonis'!O28, product_full.90, 2, FALSE)</f>
        <v>0</v>
      </c>
    </row>
    <row r="28" spans="1:15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product_full.58, 2, FALSE)</f>
        <v>0</v>
      </c>
      <c r="N28">
        <f>VLOOKUP('Pusmaratonis'!N29, product_full.59, 2, FALSE)</f>
        <v>0</v>
      </c>
      <c r="O28">
        <f>VLOOKUP('Pusmaratonis'!O29, product_full.90, 2, FALSE)</f>
        <v>0</v>
      </c>
    </row>
    <row r="29" spans="1:15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product_full.58, 2, FALSE)</f>
        <v>0</v>
      </c>
      <c r="N29">
        <f>VLOOKUP('Pusmaratonis'!N30, product_full.59, 2, FALSE)</f>
        <v>0</v>
      </c>
      <c r="O29">
        <f>VLOOKUP('Pusmaratonis'!O30, product_full.90, 2, FALSE)</f>
        <v>0</v>
      </c>
    </row>
    <row r="30" spans="1:15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product_full.58, 2, FALSE)</f>
        <v>0</v>
      </c>
      <c r="N30">
        <f>VLOOKUP('Pusmaratonis'!N31, product_full.59, 2, FALSE)</f>
        <v>0</v>
      </c>
      <c r="O30">
        <f>VLOOKUP('Pusmaratonis'!O31, product_full.90, 2, FALSE)</f>
        <v>0</v>
      </c>
    </row>
    <row r="31" spans="1:15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product_full.58, 2, FALSE)</f>
        <v>0</v>
      </c>
      <c r="N31">
        <f>VLOOKUP('Pusmaratonis'!N32, product_full.59, 2, FALSE)</f>
        <v>0</v>
      </c>
      <c r="O31">
        <f>VLOOKUP('Pusmaratonis'!O32, product_full.90, 2, FALSE)</f>
        <v>0</v>
      </c>
    </row>
    <row r="32" spans="1:15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product_full.58, 2, FALSE)</f>
        <v>0</v>
      </c>
      <c r="N32">
        <f>VLOOKUP('Pusmaratonis'!N33, product_full.59, 2, FALSE)</f>
        <v>0</v>
      </c>
      <c r="O32">
        <f>VLOOKUP('Pusmaratonis'!O33, product_full.90, 2, FALSE)</f>
        <v>0</v>
      </c>
    </row>
    <row r="33" spans="1:15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product_full.58, 2, FALSE)</f>
        <v>0</v>
      </c>
      <c r="N33">
        <f>VLOOKUP('Pusmaratonis'!N34, product_full.59, 2, FALSE)</f>
        <v>0</v>
      </c>
      <c r="O33">
        <f>VLOOKUP('Pusmaratonis'!O34, product_full.90, 2, FALSE)</f>
        <v>0</v>
      </c>
    </row>
    <row r="34" spans="1:15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product_full.58, 2, FALSE)</f>
        <v>0</v>
      </c>
      <c r="N34">
        <f>VLOOKUP('Pusmaratonis'!N35, product_full.59, 2, FALSE)</f>
        <v>0</v>
      </c>
      <c r="O34">
        <f>VLOOKUP('Pusmaratonis'!O35, product_full.90, 2, FALSE)</f>
        <v>0</v>
      </c>
    </row>
    <row r="35" spans="1:15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product_full.58, 2, FALSE)</f>
        <v>0</v>
      </c>
      <c r="N35">
        <f>VLOOKUP('Pusmaratonis'!N36, product_full.59, 2, FALSE)</f>
        <v>0</v>
      </c>
      <c r="O35">
        <f>VLOOKUP('Pusmaratonis'!O36, product_full.90, 2, FALSE)</f>
        <v>0</v>
      </c>
    </row>
    <row r="36" spans="1:15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product_full.58, 2, FALSE)</f>
        <v>0</v>
      </c>
      <c r="N36">
        <f>VLOOKUP('Pusmaratonis'!N37, product_full.59, 2, FALSE)</f>
        <v>0</v>
      </c>
      <c r="O36">
        <f>VLOOKUP('Pusmaratonis'!O37, product_full.90, 2, FALSE)</f>
        <v>0</v>
      </c>
    </row>
    <row r="37" spans="1:15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product_full.58, 2, FALSE)</f>
        <v>0</v>
      </c>
      <c r="N37">
        <f>VLOOKUP('Pusmaratonis'!N38, product_full.59, 2, FALSE)</f>
        <v>0</v>
      </c>
      <c r="O37">
        <f>VLOOKUP('Pusmaratonis'!O38, product_full.90, 2, FALSE)</f>
        <v>0</v>
      </c>
    </row>
    <row r="38" spans="1:15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product_full.58, 2, FALSE)</f>
        <v>0</v>
      </c>
      <c r="N38">
        <f>VLOOKUP('Pusmaratonis'!N39, product_full.59, 2, FALSE)</f>
        <v>0</v>
      </c>
      <c r="O38">
        <f>VLOOKUP('Pusmaratonis'!O39, product_full.90, 2, FALSE)</f>
        <v>0</v>
      </c>
    </row>
    <row r="39" spans="1:15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product_full.58, 2, FALSE)</f>
        <v>0</v>
      </c>
      <c r="N39">
        <f>VLOOKUP('Pusmaratonis'!N40, product_full.59, 2, FALSE)</f>
        <v>0</v>
      </c>
      <c r="O39">
        <f>VLOOKUP('Pusmaratonis'!O40, product_full.90, 2, FALSE)</f>
        <v>0</v>
      </c>
    </row>
    <row r="40" spans="1:15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product_full.58, 2, FALSE)</f>
        <v>0</v>
      </c>
      <c r="N40">
        <f>VLOOKUP('Pusmaratonis'!N41, product_full.59, 2, FALSE)</f>
        <v>0</v>
      </c>
      <c r="O40">
        <f>VLOOKUP('Pusmaratonis'!O41, product_full.90, 2, FALSE)</f>
        <v>0</v>
      </c>
    </row>
    <row r="41" spans="1:15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product_full.58, 2, FALSE)</f>
        <v>0</v>
      </c>
      <c r="N41">
        <f>VLOOKUP('Pusmaratonis'!N42, product_full.59, 2, FALSE)</f>
        <v>0</v>
      </c>
      <c r="O41">
        <f>VLOOKUP('Pusmaratonis'!O42, product_full.90, 2, FALSE)</f>
        <v>0</v>
      </c>
    </row>
    <row r="42" spans="1:15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product_full.58, 2, FALSE)</f>
        <v>0</v>
      </c>
      <c r="N42">
        <f>VLOOKUP('Pusmaratonis'!N43, product_full.59, 2, FALSE)</f>
        <v>0</v>
      </c>
      <c r="O42">
        <f>VLOOKUP('Pusmaratonis'!O43, product_full.90, 2, FALSE)</f>
        <v>0</v>
      </c>
    </row>
    <row r="43" spans="1:15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product_full.58, 2, FALSE)</f>
        <v>0</v>
      </c>
      <c r="N43">
        <f>VLOOKUP('Pusmaratonis'!N44, product_full.59, 2, FALSE)</f>
        <v>0</v>
      </c>
      <c r="O43">
        <f>VLOOKUP('Pusmaratonis'!O44, product_full.90, 2, FALSE)</f>
        <v>0</v>
      </c>
    </row>
    <row r="44" spans="1:15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product_full.58, 2, FALSE)</f>
        <v>0</v>
      </c>
      <c r="N44">
        <f>VLOOKUP('Pusmaratonis'!N45, product_full.59, 2, FALSE)</f>
        <v>0</v>
      </c>
      <c r="O44">
        <f>VLOOKUP('Pusmaratonis'!O45, product_full.90, 2, FALSE)</f>
        <v>0</v>
      </c>
    </row>
    <row r="45" spans="1:15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product_full.58, 2, FALSE)</f>
        <v>0</v>
      </c>
      <c r="N45">
        <f>VLOOKUP('Pusmaratonis'!N46, product_full.59, 2, FALSE)</f>
        <v>0</v>
      </c>
      <c r="O45">
        <f>VLOOKUP('Pusmaratonis'!O46, product_full.90, 2, FALSE)</f>
        <v>0</v>
      </c>
    </row>
    <row r="46" spans="1:15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product_full.58, 2, FALSE)</f>
        <v>0</v>
      </c>
      <c r="N46">
        <f>VLOOKUP('Pusmaratonis'!N47, product_full.59, 2, FALSE)</f>
        <v>0</v>
      </c>
      <c r="O46">
        <f>VLOOKUP('Pusmaratonis'!O47, product_full.90, 2, FALSE)</f>
        <v>0</v>
      </c>
    </row>
    <row r="47" spans="1:15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product_full.58, 2, FALSE)</f>
        <v>0</v>
      </c>
      <c r="N47">
        <f>VLOOKUP('Pusmaratonis'!N48, product_full.59, 2, FALSE)</f>
        <v>0</v>
      </c>
      <c r="O47">
        <f>VLOOKUP('Pusmaratonis'!O48, product_full.90, 2, FALSE)</f>
        <v>0</v>
      </c>
    </row>
    <row r="48" spans="1:15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product_full.58, 2, FALSE)</f>
        <v>0</v>
      </c>
      <c r="N48">
        <f>VLOOKUP('Pusmaratonis'!N49, product_full.59, 2, FALSE)</f>
        <v>0</v>
      </c>
      <c r="O48">
        <f>VLOOKUP('Pusmaratonis'!O49, product_full.90, 2, FALSE)</f>
        <v>0</v>
      </c>
    </row>
    <row r="49" spans="1:15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product_full.58, 2, FALSE)</f>
        <v>0</v>
      </c>
      <c r="N49">
        <f>VLOOKUP('Pusmaratonis'!N50, product_full.59, 2, FALSE)</f>
        <v>0</v>
      </c>
      <c r="O49">
        <f>VLOOKUP('Pusmaratonis'!O50, product_full.90, 2, FALSE)</f>
        <v>0</v>
      </c>
    </row>
    <row r="50" spans="1:15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product_full.58, 2, FALSE)</f>
        <v>0</v>
      </c>
      <c r="N50">
        <f>VLOOKUP('Pusmaratonis'!N51, product_full.59, 2, FALSE)</f>
        <v>0</v>
      </c>
      <c r="O50">
        <f>VLOOKUP('Pusmaratonis'!O51, product_full.90, 2, FALSE)</f>
        <v>0</v>
      </c>
    </row>
    <row r="51" spans="1:15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product_full.58, 2, FALSE)</f>
        <v>0</v>
      </c>
      <c r="N51">
        <f>VLOOKUP('Pusmaratonis'!N52, product_full.59, 2, FALSE)</f>
        <v>0</v>
      </c>
      <c r="O51">
        <f>VLOOKUP('Pusmaratonis'!O52, product_full.90, 2, FALSE)</f>
        <v>0</v>
      </c>
    </row>
    <row r="52" spans="1:15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product_full.58, 2, FALSE)</f>
        <v>0</v>
      </c>
      <c r="N52">
        <f>VLOOKUP('Pusmaratonis'!N53, product_full.59, 2, FALSE)</f>
        <v>0</v>
      </c>
      <c r="O52">
        <f>VLOOKUP('Pusmaratonis'!O53, product_full.90, 2, FALSE)</f>
        <v>0</v>
      </c>
    </row>
    <row r="53" spans="1:15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product_full.58, 2, FALSE)</f>
        <v>0</v>
      </c>
      <c r="N53">
        <f>VLOOKUP('Pusmaratonis'!N54, product_full.59, 2, FALSE)</f>
        <v>0</v>
      </c>
      <c r="O53">
        <f>VLOOKUP('Pusmaratonis'!O54, product_full.90, 2, FALSE)</f>
        <v>0</v>
      </c>
    </row>
    <row r="54" spans="1:15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product_full.58, 2, FALSE)</f>
        <v>0</v>
      </c>
      <c r="N54">
        <f>VLOOKUP('Pusmaratonis'!N55, product_full.59, 2, FALSE)</f>
        <v>0</v>
      </c>
      <c r="O54">
        <f>VLOOKUP('Pusmaratonis'!O55, product_full.90, 2, FALSE)</f>
        <v>0</v>
      </c>
    </row>
    <row r="55" spans="1:15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product_full.58, 2, FALSE)</f>
        <v>0</v>
      </c>
      <c r="N55">
        <f>VLOOKUP('Pusmaratonis'!N56, product_full.59, 2, FALSE)</f>
        <v>0</v>
      </c>
      <c r="O55">
        <f>VLOOKUP('Pusmaratonis'!O56, product_full.90, 2, FALSE)</f>
        <v>0</v>
      </c>
    </row>
    <row r="56" spans="1:15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product_full.58, 2, FALSE)</f>
        <v>0</v>
      </c>
      <c r="N56">
        <f>VLOOKUP('Pusmaratonis'!N57, product_full.59, 2, FALSE)</f>
        <v>0</v>
      </c>
      <c r="O56">
        <f>VLOOKUP('Pusmaratonis'!O57, product_full.90, 2, FALSE)</f>
        <v>0</v>
      </c>
    </row>
    <row r="57" spans="1:15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product_full.58, 2, FALSE)</f>
        <v>0</v>
      </c>
      <c r="N57">
        <f>VLOOKUP('Pusmaratonis'!N58, product_full.59, 2, FALSE)</f>
        <v>0</v>
      </c>
      <c r="O57">
        <f>VLOOKUP('Pusmaratonis'!O58, product_full.90, 2, FALSE)</f>
        <v>0</v>
      </c>
    </row>
    <row r="58" spans="1:15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product_full.58, 2, FALSE)</f>
        <v>0</v>
      </c>
      <c r="N58">
        <f>VLOOKUP('Pusmaratonis'!N59, product_full.59, 2, FALSE)</f>
        <v>0</v>
      </c>
      <c r="O58">
        <f>VLOOKUP('Pusmaratonis'!O59, product_full.90, 2, FALSE)</f>
        <v>0</v>
      </c>
    </row>
    <row r="59" spans="1:15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product_full.58, 2, FALSE)</f>
        <v>0</v>
      </c>
      <c r="N59">
        <f>VLOOKUP('Pusmaratonis'!N60, product_full.59, 2, FALSE)</f>
        <v>0</v>
      </c>
      <c r="O59">
        <f>VLOOKUP('Pusmaratonis'!O60, product_full.90, 2, FALSE)</f>
        <v>0</v>
      </c>
    </row>
    <row r="60" spans="1:15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product_full.58, 2, FALSE)</f>
        <v>0</v>
      </c>
      <c r="N60">
        <f>VLOOKUP('Pusmaratonis'!N61, product_full.59, 2, FALSE)</f>
        <v>0</v>
      </c>
      <c r="O60">
        <f>VLOOKUP('Pusmaratonis'!O61, product_full.90, 2, FALSE)</f>
        <v>0</v>
      </c>
    </row>
    <row r="61" spans="1:15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product_full.58, 2, FALSE)</f>
        <v>0</v>
      </c>
      <c r="N61">
        <f>VLOOKUP('Pusmaratonis'!N62, product_full.59, 2, FALSE)</f>
        <v>0</v>
      </c>
      <c r="O61">
        <f>VLOOKUP('Pusmaratonis'!O62, product_full.90, 2, FALSE)</f>
        <v>0</v>
      </c>
    </row>
    <row r="62" spans="1:15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product_full.58, 2, FALSE)</f>
        <v>0</v>
      </c>
      <c r="N62">
        <f>VLOOKUP('Pusmaratonis'!N63, product_full.59, 2, FALSE)</f>
        <v>0</v>
      </c>
      <c r="O62">
        <f>VLOOKUP('Pusmaratonis'!O63, product_full.90, 2, FALSE)</f>
        <v>0</v>
      </c>
    </row>
    <row r="63" spans="1:15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product_full.58, 2, FALSE)</f>
        <v>0</v>
      </c>
      <c r="N63">
        <f>VLOOKUP('Pusmaratonis'!N64, product_full.59, 2, FALSE)</f>
        <v>0</v>
      </c>
      <c r="O63">
        <f>VLOOKUP('Pusmaratonis'!O64, product_full.90, 2, FALSE)</f>
        <v>0</v>
      </c>
    </row>
    <row r="64" spans="1:15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product_full.58, 2, FALSE)</f>
        <v>0</v>
      </c>
      <c r="N64">
        <f>VLOOKUP('Pusmaratonis'!N65, product_full.59, 2, FALSE)</f>
        <v>0</v>
      </c>
      <c r="O64">
        <f>VLOOKUP('Pusmaratonis'!O65, product_full.90, 2, FALSE)</f>
        <v>0</v>
      </c>
    </row>
    <row r="65" spans="1:15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product_full.58, 2, FALSE)</f>
        <v>0</v>
      </c>
      <c r="N65">
        <f>VLOOKUP('Pusmaratonis'!N66, product_full.59, 2, FALSE)</f>
        <v>0</v>
      </c>
      <c r="O65">
        <f>VLOOKUP('Pusmaratonis'!O66, product_full.90, 2, FALSE)</f>
        <v>0</v>
      </c>
    </row>
    <row r="66" spans="1:15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product_full.58, 2, FALSE)</f>
        <v>0</v>
      </c>
      <c r="N66">
        <f>VLOOKUP('Pusmaratonis'!N67, product_full.59, 2, FALSE)</f>
        <v>0</v>
      </c>
      <c r="O66">
        <f>VLOOKUP('Pusmaratonis'!O67, product_full.90, 2, FALSE)</f>
        <v>0</v>
      </c>
    </row>
    <row r="67" spans="1:15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product_full.58, 2, FALSE)</f>
        <v>0</v>
      </c>
      <c r="N67">
        <f>VLOOKUP('Pusmaratonis'!N68, product_full.59, 2, FALSE)</f>
        <v>0</v>
      </c>
      <c r="O67">
        <f>VLOOKUP('Pusmaratonis'!O68, product_full.90, 2, FALSE)</f>
        <v>0</v>
      </c>
    </row>
    <row r="68" spans="1:15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product_full.58, 2, FALSE)</f>
        <v>0</v>
      </c>
      <c r="N68">
        <f>VLOOKUP('Pusmaratonis'!N69, product_full.59, 2, FALSE)</f>
        <v>0</v>
      </c>
      <c r="O68">
        <f>VLOOKUP('Pusmaratonis'!O69, product_full.90, 2, FALSE)</f>
        <v>0</v>
      </c>
    </row>
    <row r="69" spans="1:15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product_full.58, 2, FALSE)</f>
        <v>0</v>
      </c>
      <c r="N69">
        <f>VLOOKUP('Pusmaratonis'!N70, product_full.59, 2, FALSE)</f>
        <v>0</v>
      </c>
      <c r="O69">
        <f>VLOOKUP('Pusmaratonis'!O70, product_full.90, 2, FALSE)</f>
        <v>0</v>
      </c>
    </row>
    <row r="70" spans="1:15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product_full.58, 2, FALSE)</f>
        <v>0</v>
      </c>
      <c r="N70">
        <f>VLOOKUP('Pusmaratonis'!N71, product_full.59, 2, FALSE)</f>
        <v>0</v>
      </c>
      <c r="O70">
        <f>VLOOKUP('Pusmaratonis'!O71, product_full.90, 2, FALSE)</f>
        <v>0</v>
      </c>
    </row>
    <row r="71" spans="1:15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product_full.58, 2, FALSE)</f>
        <v>0</v>
      </c>
      <c r="N71">
        <f>VLOOKUP('Pusmaratonis'!N72, product_full.59, 2, FALSE)</f>
        <v>0</v>
      </c>
      <c r="O71">
        <f>VLOOKUP('Pusmaratonis'!O72, product_full.90, 2, FALSE)</f>
        <v>0</v>
      </c>
    </row>
    <row r="72" spans="1:15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product_full.58, 2, FALSE)</f>
        <v>0</v>
      </c>
      <c r="N72">
        <f>VLOOKUP('Pusmaratonis'!N73, product_full.59, 2, FALSE)</f>
        <v>0</v>
      </c>
      <c r="O72">
        <f>VLOOKUP('Pusmaratonis'!O73, product_full.90, 2, FALSE)</f>
        <v>0</v>
      </c>
    </row>
    <row r="73" spans="1:15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product_full.58, 2, FALSE)</f>
        <v>0</v>
      </c>
      <c r="N73">
        <f>VLOOKUP('Pusmaratonis'!N74, product_full.59, 2, FALSE)</f>
        <v>0</v>
      </c>
      <c r="O73">
        <f>VLOOKUP('Pusmaratonis'!O74, product_full.90, 2, FALSE)</f>
        <v>0</v>
      </c>
    </row>
    <row r="74" spans="1:15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product_full.58, 2, FALSE)</f>
        <v>0</v>
      </c>
      <c r="N74">
        <f>VLOOKUP('Pusmaratonis'!N75, product_full.59, 2, FALSE)</f>
        <v>0</v>
      </c>
      <c r="O74">
        <f>VLOOKUP('Pusmaratonis'!O75, product_full.90, 2, FALSE)</f>
        <v>0</v>
      </c>
    </row>
    <row r="75" spans="1:15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product_full.58, 2, FALSE)</f>
        <v>0</v>
      </c>
      <c r="N75">
        <f>VLOOKUP('Pusmaratonis'!N76, product_full.59, 2, FALSE)</f>
        <v>0</v>
      </c>
      <c r="O75">
        <f>VLOOKUP('Pusmaratonis'!O76, product_full.90, 2, FALSE)</f>
        <v>0</v>
      </c>
    </row>
    <row r="76" spans="1:15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product_full.58, 2, FALSE)</f>
        <v>0</v>
      </c>
      <c r="N76">
        <f>VLOOKUP('Pusmaratonis'!N77, product_full.59, 2, FALSE)</f>
        <v>0</v>
      </c>
      <c r="O76">
        <f>VLOOKUP('Pusmaratonis'!O77, product_full.90, 2, FALSE)</f>
        <v>0</v>
      </c>
    </row>
    <row r="77" spans="1:15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product_full.58, 2, FALSE)</f>
        <v>0</v>
      </c>
      <c r="N77">
        <f>VLOOKUP('Pusmaratonis'!N78, product_full.59, 2, FALSE)</f>
        <v>0</v>
      </c>
      <c r="O77">
        <f>VLOOKUP('Pusmaratonis'!O78, product_full.90, 2, FALSE)</f>
        <v>0</v>
      </c>
    </row>
    <row r="78" spans="1:15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product_full.58, 2, FALSE)</f>
        <v>0</v>
      </c>
      <c r="N78">
        <f>VLOOKUP('Pusmaratonis'!N79, product_full.59, 2, FALSE)</f>
        <v>0</v>
      </c>
      <c r="O78">
        <f>VLOOKUP('Pusmaratonis'!O79, product_full.90, 2, FALSE)</f>
        <v>0</v>
      </c>
    </row>
    <row r="79" spans="1:15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product_full.58, 2, FALSE)</f>
        <v>0</v>
      </c>
      <c r="N79">
        <f>VLOOKUP('Pusmaratonis'!N80, product_full.59, 2, FALSE)</f>
        <v>0</v>
      </c>
      <c r="O79">
        <f>VLOOKUP('Pusmaratonis'!O80, product_full.90, 2, FALSE)</f>
        <v>0</v>
      </c>
    </row>
    <row r="80" spans="1:15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product_full.58, 2, FALSE)</f>
        <v>0</v>
      </c>
      <c r="N80">
        <f>VLOOKUP('Pusmaratonis'!N81, product_full.59, 2, FALSE)</f>
        <v>0</v>
      </c>
      <c r="O80">
        <f>VLOOKUP('Pusmaratonis'!O81, product_full.90, 2, FALSE)</f>
        <v>0</v>
      </c>
    </row>
    <row r="81" spans="1:15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product_full.58, 2, FALSE)</f>
        <v>0</v>
      </c>
      <c r="N81">
        <f>VLOOKUP('Pusmaratonis'!N82, product_full.59, 2, FALSE)</f>
        <v>0</v>
      </c>
      <c r="O81">
        <f>VLOOKUP('Pusmaratonis'!O82, product_full.90, 2, FALSE)</f>
        <v>0</v>
      </c>
    </row>
    <row r="82" spans="1:15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product_full.58, 2, FALSE)</f>
        <v>0</v>
      </c>
      <c r="N82">
        <f>VLOOKUP('Pusmaratonis'!N83, product_full.59, 2, FALSE)</f>
        <v>0</v>
      </c>
      <c r="O82">
        <f>VLOOKUP('Pusmaratonis'!O83, product_full.90, 2, FALSE)</f>
        <v>0</v>
      </c>
    </row>
    <row r="83" spans="1:15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product_full.58, 2, FALSE)</f>
        <v>0</v>
      </c>
      <c r="N83">
        <f>VLOOKUP('Pusmaratonis'!N84, product_full.59, 2, FALSE)</f>
        <v>0</v>
      </c>
      <c r="O83">
        <f>VLOOKUP('Pusmaratonis'!O84, product_full.90, 2, FALSE)</f>
        <v>0</v>
      </c>
    </row>
    <row r="84" spans="1:15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product_full.58, 2, FALSE)</f>
        <v>0</v>
      </c>
      <c r="N84">
        <f>VLOOKUP('Pusmaratonis'!N85, product_full.59, 2, FALSE)</f>
        <v>0</v>
      </c>
      <c r="O84">
        <f>VLOOKUP('Pusmaratonis'!O85, product_full.90, 2, FALSE)</f>
        <v>0</v>
      </c>
    </row>
    <row r="85" spans="1:15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product_full.58, 2, FALSE)</f>
        <v>0</v>
      </c>
      <c r="N85">
        <f>VLOOKUP('Pusmaratonis'!N86, product_full.59, 2, FALSE)</f>
        <v>0</v>
      </c>
      <c r="O85">
        <f>VLOOKUP('Pusmaratonis'!O86, product_full.90, 2, FALSE)</f>
        <v>0</v>
      </c>
    </row>
    <row r="86" spans="1:15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product_full.58, 2, FALSE)</f>
        <v>0</v>
      </c>
      <c r="N86">
        <f>VLOOKUP('Pusmaratonis'!N87, product_full.59, 2, FALSE)</f>
        <v>0</v>
      </c>
      <c r="O86">
        <f>VLOOKUP('Pusmaratonis'!O87, product_full.90, 2, FALSE)</f>
        <v>0</v>
      </c>
    </row>
    <row r="87" spans="1:15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product_full.58, 2, FALSE)</f>
        <v>0</v>
      </c>
      <c r="N87">
        <f>VLOOKUP('Pusmaratonis'!N88, product_full.59, 2, FALSE)</f>
        <v>0</v>
      </c>
      <c r="O87">
        <f>VLOOKUP('Pusmaratonis'!O88, product_full.90, 2, FALSE)</f>
        <v>0</v>
      </c>
    </row>
    <row r="88" spans="1:15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product_full.58, 2, FALSE)</f>
        <v>0</v>
      </c>
      <c r="N88">
        <f>VLOOKUP('Pusmaratonis'!N89, product_full.59, 2, FALSE)</f>
        <v>0</v>
      </c>
      <c r="O88">
        <f>VLOOKUP('Pusmaratonis'!O89, product_full.90, 2, FALSE)</f>
        <v>0</v>
      </c>
    </row>
    <row r="89" spans="1:15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product_full.58, 2, FALSE)</f>
        <v>0</v>
      </c>
      <c r="N89">
        <f>VLOOKUP('Pusmaratonis'!N90, product_full.59, 2, FALSE)</f>
        <v>0</v>
      </c>
      <c r="O89">
        <f>VLOOKUP('Pusmaratonis'!O90, product_full.90, 2, FALSE)</f>
        <v>0</v>
      </c>
    </row>
    <row r="90" spans="1:15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product_full.58, 2, FALSE)</f>
        <v>0</v>
      </c>
      <c r="N90">
        <f>VLOOKUP('Pusmaratonis'!N91, product_full.59, 2, FALSE)</f>
        <v>0</v>
      </c>
      <c r="O90">
        <f>VLOOKUP('Pusmaratonis'!O91, product_full.90, 2, FALSE)</f>
        <v>0</v>
      </c>
    </row>
    <row r="91" spans="1:15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product_full.58, 2, FALSE)</f>
        <v>0</v>
      </c>
      <c r="N91">
        <f>VLOOKUP('Pusmaratonis'!N92, product_full.59, 2, FALSE)</f>
        <v>0</v>
      </c>
      <c r="O91">
        <f>VLOOKUP('Pusmaratonis'!O92, product_full.90, 2, FALSE)</f>
        <v>0</v>
      </c>
    </row>
    <row r="92" spans="1:15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product_full.58, 2, FALSE)</f>
        <v>0</v>
      </c>
      <c r="N92">
        <f>VLOOKUP('Pusmaratonis'!N93, product_full.59, 2, FALSE)</f>
        <v>0</v>
      </c>
      <c r="O92">
        <f>VLOOKUP('Pusmaratonis'!O93, product_full.90, 2, FALSE)</f>
        <v>0</v>
      </c>
    </row>
    <row r="93" spans="1:15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product_full.58, 2, FALSE)</f>
        <v>0</v>
      </c>
      <c r="N93">
        <f>VLOOKUP('Pusmaratonis'!N94, product_full.59, 2, FALSE)</f>
        <v>0</v>
      </c>
      <c r="O93">
        <f>VLOOKUP('Pusmaratonis'!O94, product_full.90, 2, FALSE)</f>
        <v>0</v>
      </c>
    </row>
    <row r="94" spans="1:15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product_full.58, 2, FALSE)</f>
        <v>0</v>
      </c>
      <c r="N94">
        <f>VLOOKUP('Pusmaratonis'!N95, product_full.59, 2, FALSE)</f>
        <v>0</v>
      </c>
      <c r="O94">
        <f>VLOOKUP('Pusmaratonis'!O95, product_full.90, 2, FALSE)</f>
        <v>0</v>
      </c>
    </row>
    <row r="95" spans="1:15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product_full.58, 2, FALSE)</f>
        <v>0</v>
      </c>
      <c r="N95">
        <f>VLOOKUP('Pusmaratonis'!N96, product_full.59, 2, FALSE)</f>
        <v>0</v>
      </c>
      <c r="O95">
        <f>VLOOKUP('Pusmaratonis'!O96, product_full.90, 2, FALSE)</f>
        <v>0</v>
      </c>
    </row>
    <row r="96" spans="1:15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product_full.58, 2, FALSE)</f>
        <v>0</v>
      </c>
      <c r="N96">
        <f>VLOOKUP('Pusmaratonis'!N97, product_full.59, 2, FALSE)</f>
        <v>0</v>
      </c>
      <c r="O96">
        <f>VLOOKUP('Pusmaratonis'!O97, product_full.90, 2, FALSE)</f>
        <v>0</v>
      </c>
    </row>
    <row r="97" spans="1:15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product_full.58, 2, FALSE)</f>
        <v>0</v>
      </c>
      <c r="N97">
        <f>VLOOKUP('Pusmaratonis'!N98, product_full.59, 2, FALSE)</f>
        <v>0</v>
      </c>
      <c r="O97">
        <f>VLOOKUP('Pusmaratonis'!O98, product_full.90, 2, FALSE)</f>
        <v>0</v>
      </c>
    </row>
    <row r="98" spans="1:15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product_full.58, 2, FALSE)</f>
        <v>0</v>
      </c>
      <c r="N98">
        <f>VLOOKUP('Pusmaratonis'!N99, product_full.59, 2, FALSE)</f>
        <v>0</v>
      </c>
      <c r="O98">
        <f>VLOOKUP('Pusmaratonis'!O99, product_full.90, 2, FALSE)</f>
        <v>0</v>
      </c>
    </row>
    <row r="99" spans="1:15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product_full.58, 2, FALSE)</f>
        <v>0</v>
      </c>
      <c r="N99">
        <f>VLOOKUP('Pusmaratonis'!N100, product_full.59, 2, FALSE)</f>
        <v>0</v>
      </c>
      <c r="O99">
        <f>VLOOKUP('Pusmaratonis'!O100, product_full.90, 2, FALSE)</f>
        <v>0</v>
      </c>
    </row>
    <row r="100" spans="1:15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product_full.58, 2, FALSE)</f>
        <v>0</v>
      </c>
      <c r="N100">
        <f>VLOOKUP('Pusmaratonis'!N101, product_full.59, 2, FALSE)</f>
        <v>0</v>
      </c>
      <c r="O100">
        <f>VLOOKUP('Pusmaratonis'!O101, product_full.90, 2, FALSE)</f>
        <v>0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str">
        <f>VLOOKUP('10K'!J2, parameter_full.19, 2, FALSE)</f>
        <v>21 - 25 min</v>
      </c>
      <c r="K1">
        <f>VLOOKUP('10K'!K2, product_full.90, 2, FALSE)</f>
        <v>0</v>
      </c>
      <c r="L1">
        <f>VLOOKUP('10K'!L2, product_full.52, 2, FALSE)</f>
        <v>0</v>
      </c>
      <c r="M1">
        <f>VLOOKUP('10K'!M2, product_full.58, 2, FALSE)</f>
        <v>0</v>
      </c>
      <c r="N1">
        <f>VLOOKUP('10K'!N2, product_full.59, 2, FALSE)</f>
        <v>0</v>
      </c>
      <c r="O1" t="e">
        <f>VLOOKUP('10K'!O2, accept_full, 2, FALSE)</f>
        <v>#N/A</v>
      </c>
    </row>
    <row r="2" spans="1:15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str">
        <f>VLOOKUP('10K'!J3, parameter_full.19, 2, FALSE)</f>
        <v>21 - 25 min</v>
      </c>
      <c r="K2">
        <f>VLOOKUP('10K'!K3, product_full.90, 2, FALSE)</f>
        <v>0</v>
      </c>
      <c r="L2">
        <f>VLOOKUP('10K'!L3, product_full.52, 2, FALSE)</f>
        <v>0</v>
      </c>
      <c r="M2">
        <f>VLOOKUP('10K'!M3, product_full.58, 2, FALSE)</f>
        <v>0</v>
      </c>
      <c r="N2">
        <f>VLOOKUP('10K'!N3, product_full.59, 2, FALSE)</f>
        <v>0</v>
      </c>
      <c r="O2" t="e">
        <f>VLOOKUP('10K'!O3, accept_full, 2, FALSE)</f>
        <v>#N/A</v>
      </c>
    </row>
    <row r="3" spans="1:15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str">
        <f>VLOOKUP('10K'!J4, parameter_full.19, 2, FALSE)</f>
        <v>26 - 30 min</v>
      </c>
      <c r="K3">
        <f>VLOOKUP('10K'!K4, product_full.90, 2, FALSE)</f>
        <v>0</v>
      </c>
      <c r="L3">
        <f>VLOOKUP('10K'!L4, product_full.52, 2, FALSE)</f>
        <v>0</v>
      </c>
      <c r="M3">
        <f>VLOOKUP('10K'!M4, product_full.58, 2, FALSE)</f>
        <v>0</v>
      </c>
      <c r="N3">
        <f>VLOOKUP('10K'!N4, product_full.59, 2, FALSE)</f>
        <v>0</v>
      </c>
      <c r="O3" t="e">
        <f>VLOOKUP('10K'!O4, accept_full, 2, FALSE)</f>
        <v>#N/A</v>
      </c>
    </row>
    <row r="4" spans="1:15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str">
        <f>VLOOKUP('10K'!J5, parameter_full.19, 2, FALSE)</f>
        <v>31 - 35 min</v>
      </c>
      <c r="K4">
        <f>VLOOKUP('10K'!K5, product_full.90, 2, FALSE)</f>
        <v>0</v>
      </c>
      <c r="L4">
        <f>VLOOKUP('10K'!L5, product_full.52, 2, FALSE)</f>
        <v>0</v>
      </c>
      <c r="M4">
        <f>VLOOKUP('10K'!M5, product_full.58, 2, FALSE)</f>
        <v>0</v>
      </c>
      <c r="N4">
        <f>VLOOKUP('10K'!N5, product_full.59, 2, FALSE)</f>
        <v>0</v>
      </c>
      <c r="O4" t="e">
        <f>VLOOKUP('10K'!O5, accept_full, 2, FALSE)</f>
        <v>#N/A</v>
      </c>
    </row>
    <row r="5" spans="1:15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str">
        <f>VLOOKUP('10K'!J6, parameter_full.19, 2, FALSE)</f>
        <v>&gt; 36 min</v>
      </c>
      <c r="K5">
        <f>VLOOKUP('10K'!K6, product_full.90, 2, FALSE)</f>
        <v>0</v>
      </c>
      <c r="L5">
        <f>VLOOKUP('10K'!L6, product_full.52, 2, FALSE)</f>
        <v>0</v>
      </c>
      <c r="M5">
        <f>VLOOKUP('10K'!M6, product_full.58, 2, FALSE)</f>
        <v>0</v>
      </c>
      <c r="N5">
        <f>VLOOKUP('10K'!N6, product_full.59, 2, FALSE)</f>
        <v>0</v>
      </c>
      <c r="O5" t="e">
        <f>VLOOKUP('10K'!O6, accept_full, 2, FALSE)</f>
        <v>#N/A</v>
      </c>
    </row>
    <row r="6" spans="1:15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>
        <f>VLOOKUP('10K'!J7, parameter_full.19, 2, FALSE)</f>
        <v>0</v>
      </c>
      <c r="K6">
        <f>VLOOKUP('10K'!K7, product_full.90, 2, FALSE)</f>
        <v>0</v>
      </c>
      <c r="L6">
        <f>VLOOKUP('10K'!L7, product_full.52, 2, FALSE)</f>
        <v>0</v>
      </c>
      <c r="M6">
        <f>VLOOKUP('10K'!M7, product_full.58, 2, FALSE)</f>
        <v>0</v>
      </c>
      <c r="N6">
        <f>VLOOKUP('10K'!N7, product_full.59, 2, FALSE)</f>
        <v>0</v>
      </c>
      <c r="O6" t="e">
        <f>VLOOKUP('10K'!O7, accept_full, 2, FALSE)</f>
        <v>#N/A</v>
      </c>
    </row>
    <row r="7" spans="1:15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>
        <f>VLOOKUP('10K'!J8, parameter_full.19, 2, FALSE)</f>
        <v>0</v>
      </c>
      <c r="K7">
        <f>VLOOKUP('10K'!K8, product_full.90, 2, FALSE)</f>
        <v>0</v>
      </c>
      <c r="L7">
        <f>VLOOKUP('10K'!L8, product_full.52, 2, FALSE)</f>
        <v>0</v>
      </c>
      <c r="M7">
        <f>VLOOKUP('10K'!M8, product_full.58, 2, FALSE)</f>
        <v>0</v>
      </c>
      <c r="N7">
        <f>VLOOKUP('10K'!N8, product_full.59, 2, FALSE)</f>
        <v>0</v>
      </c>
      <c r="O7" t="e">
        <f>VLOOKUP('10K'!O8, accept_full, 2, FALSE)</f>
        <v>#N/A</v>
      </c>
    </row>
    <row r="8" spans="1:15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>
        <f>VLOOKUP('10K'!J9, parameter_full.19, 2, FALSE)</f>
        <v>0</v>
      </c>
      <c r="K8">
        <f>VLOOKUP('10K'!K9, product_full.90, 2, FALSE)</f>
        <v>0</v>
      </c>
      <c r="L8">
        <f>VLOOKUP('10K'!L9, product_full.52, 2, FALSE)</f>
        <v>0</v>
      </c>
      <c r="M8">
        <f>VLOOKUP('10K'!M9, product_full.58, 2, FALSE)</f>
        <v>0</v>
      </c>
      <c r="N8">
        <f>VLOOKUP('10K'!N9, product_full.59, 2, FALSE)</f>
        <v>0</v>
      </c>
      <c r="O8" t="e">
        <f>VLOOKUP('10K'!O9, accept_full, 2, FALSE)</f>
        <v>#N/A</v>
      </c>
    </row>
    <row r="9" spans="1:15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>
        <f>VLOOKUP('10K'!J10, parameter_full.19, 2, FALSE)</f>
        <v>0</v>
      </c>
      <c r="K9">
        <f>VLOOKUP('10K'!K10, product_full.90, 2, FALSE)</f>
        <v>0</v>
      </c>
      <c r="L9">
        <f>VLOOKUP('10K'!L10, product_full.52, 2, FALSE)</f>
        <v>0</v>
      </c>
      <c r="M9">
        <f>VLOOKUP('10K'!M10, product_full.58, 2, FALSE)</f>
        <v>0</v>
      </c>
      <c r="N9">
        <f>VLOOKUP('10K'!N10, product_full.59, 2, FALSE)</f>
        <v>0</v>
      </c>
      <c r="O9" t="e">
        <f>VLOOKUP('10K'!O10, accept_full, 2, FALSE)</f>
        <v>#N/A</v>
      </c>
    </row>
    <row r="10" spans="1:15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>
        <f>VLOOKUP('10K'!J11, parameter_full.19, 2, FALSE)</f>
        <v>0</v>
      </c>
      <c r="K10">
        <f>VLOOKUP('10K'!K11, product_full.90, 2, FALSE)</f>
        <v>0</v>
      </c>
      <c r="L10">
        <f>VLOOKUP('10K'!L11, product_full.52, 2, FALSE)</f>
        <v>0</v>
      </c>
      <c r="M10">
        <f>VLOOKUP('10K'!M11, product_full.58, 2, FALSE)</f>
        <v>0</v>
      </c>
      <c r="N10">
        <f>VLOOKUP('10K'!N11, product_full.59, 2, FALSE)</f>
        <v>0</v>
      </c>
      <c r="O10" t="e">
        <f>VLOOKUP('10K'!O11, accept_full, 2, FALSE)</f>
        <v>#N/A</v>
      </c>
    </row>
    <row r="11" spans="1:15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>
        <f>VLOOKUP('10K'!J12, parameter_full.19, 2, FALSE)</f>
        <v>0</v>
      </c>
      <c r="K11">
        <f>VLOOKUP('10K'!K12, product_full.90, 2, FALSE)</f>
        <v>0</v>
      </c>
      <c r="L11">
        <f>VLOOKUP('10K'!L12, product_full.52, 2, FALSE)</f>
        <v>0</v>
      </c>
      <c r="M11">
        <f>VLOOKUP('10K'!M12, product_full.58, 2, FALSE)</f>
        <v>0</v>
      </c>
      <c r="N11">
        <f>VLOOKUP('10K'!N12, product_full.59, 2, FALSE)</f>
        <v>0</v>
      </c>
      <c r="O11">
        <f>VLOOKUP('10K'!O12, accept_full, 2, FALSE)</f>
        <v>0</v>
      </c>
    </row>
    <row r="12" spans="1:15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>
        <f>VLOOKUP('10K'!J13, parameter_full.19, 2, FALSE)</f>
        <v>0</v>
      </c>
      <c r="K12">
        <f>VLOOKUP('10K'!K13, product_full.90, 2, FALSE)</f>
        <v>0</v>
      </c>
      <c r="L12">
        <f>VLOOKUP('10K'!L13, product_full.52, 2, FALSE)</f>
        <v>0</v>
      </c>
      <c r="M12">
        <f>VLOOKUP('10K'!M13, product_full.58, 2, FALSE)</f>
        <v>0</v>
      </c>
      <c r="N12">
        <f>VLOOKUP('10K'!N13, product_full.59, 2, FALSE)</f>
        <v>0</v>
      </c>
      <c r="O12">
        <f>VLOOKUP('10K'!O13, accept_full, 2, FALSE)</f>
        <v>0</v>
      </c>
    </row>
    <row r="13" spans="1:15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>
        <f>VLOOKUP('10K'!J14, parameter_full.19, 2, FALSE)</f>
        <v>0</v>
      </c>
      <c r="K13">
        <f>VLOOKUP('10K'!K14, product_full.90, 2, FALSE)</f>
        <v>0</v>
      </c>
      <c r="L13">
        <f>VLOOKUP('10K'!L14, product_full.52, 2, FALSE)</f>
        <v>0</v>
      </c>
      <c r="M13">
        <f>VLOOKUP('10K'!M14, product_full.58, 2, FALSE)</f>
        <v>0</v>
      </c>
      <c r="N13">
        <f>VLOOKUP('10K'!N14, product_full.59, 2, FALSE)</f>
        <v>0</v>
      </c>
      <c r="O13">
        <f>VLOOKUP('10K'!O14, accept_full, 2, FALSE)</f>
        <v>0</v>
      </c>
    </row>
    <row r="14" spans="1:15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>
        <f>VLOOKUP('10K'!J15, parameter_full.19, 2, FALSE)</f>
        <v>0</v>
      </c>
      <c r="K14">
        <f>VLOOKUP('10K'!K15, product_full.90, 2, FALSE)</f>
        <v>0</v>
      </c>
      <c r="L14">
        <f>VLOOKUP('10K'!L15, product_full.52, 2, FALSE)</f>
        <v>0</v>
      </c>
      <c r="M14">
        <f>VLOOKUP('10K'!M15, product_full.58, 2, FALSE)</f>
        <v>0</v>
      </c>
      <c r="N14">
        <f>VLOOKUP('10K'!N15, product_full.59, 2, FALSE)</f>
        <v>0</v>
      </c>
      <c r="O14">
        <f>VLOOKUP('10K'!O15, accept_full, 2, FALSE)</f>
        <v>0</v>
      </c>
    </row>
    <row r="15" spans="1:15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>
        <f>VLOOKUP('10K'!J16, parameter_full.19, 2, FALSE)</f>
        <v>0</v>
      </c>
      <c r="K15">
        <f>VLOOKUP('10K'!K16, product_full.90, 2, FALSE)</f>
        <v>0</v>
      </c>
      <c r="L15">
        <f>VLOOKUP('10K'!L16, product_full.52, 2, FALSE)</f>
        <v>0</v>
      </c>
      <c r="M15">
        <f>VLOOKUP('10K'!M16, product_full.58, 2, FALSE)</f>
        <v>0</v>
      </c>
      <c r="N15">
        <f>VLOOKUP('10K'!N16, product_full.59, 2, FALSE)</f>
        <v>0</v>
      </c>
      <c r="O15">
        <f>VLOOKUP('10K'!O16, accept_full, 2, FALSE)</f>
        <v>0</v>
      </c>
    </row>
    <row r="16" spans="1:15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>
        <f>VLOOKUP('10K'!J17, parameter_full.19, 2, FALSE)</f>
        <v>0</v>
      </c>
      <c r="K16">
        <f>VLOOKUP('10K'!K17, product_full.90, 2, FALSE)</f>
        <v>0</v>
      </c>
      <c r="L16">
        <f>VLOOKUP('10K'!L17, product_full.52, 2, FALSE)</f>
        <v>0</v>
      </c>
      <c r="M16">
        <f>VLOOKUP('10K'!M17, product_full.58, 2, FALSE)</f>
        <v>0</v>
      </c>
      <c r="N16">
        <f>VLOOKUP('10K'!N17, product_full.59, 2, FALSE)</f>
        <v>0</v>
      </c>
      <c r="O16">
        <f>VLOOKUP('10K'!O17, accept_full, 2, FALSE)</f>
        <v>0</v>
      </c>
    </row>
    <row r="17" spans="1:15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>
        <f>VLOOKUP('10K'!J18, parameter_full.19, 2, FALSE)</f>
        <v>0</v>
      </c>
      <c r="K17">
        <f>VLOOKUP('10K'!K18, product_full.90, 2, FALSE)</f>
        <v>0</v>
      </c>
      <c r="L17">
        <f>VLOOKUP('10K'!L18, product_full.52, 2, FALSE)</f>
        <v>0</v>
      </c>
      <c r="M17">
        <f>VLOOKUP('10K'!M18, product_full.58, 2, FALSE)</f>
        <v>0</v>
      </c>
      <c r="N17">
        <f>VLOOKUP('10K'!N18, product_full.59, 2, FALSE)</f>
        <v>0</v>
      </c>
      <c r="O17">
        <f>VLOOKUP('10K'!O18, accept_full, 2, FALSE)</f>
        <v>0</v>
      </c>
    </row>
    <row r="18" spans="1:15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>
        <f>VLOOKUP('10K'!J19, parameter_full.19, 2, FALSE)</f>
        <v>0</v>
      </c>
      <c r="K18">
        <f>VLOOKUP('10K'!K19, product_full.90, 2, FALSE)</f>
        <v>0</v>
      </c>
      <c r="L18">
        <f>VLOOKUP('10K'!L19, product_full.52, 2, FALSE)</f>
        <v>0</v>
      </c>
      <c r="M18">
        <f>VLOOKUP('10K'!M19, product_full.58, 2, FALSE)</f>
        <v>0</v>
      </c>
      <c r="N18">
        <f>VLOOKUP('10K'!N19, product_full.59, 2, FALSE)</f>
        <v>0</v>
      </c>
      <c r="O18">
        <f>VLOOKUP('10K'!O19, accept_full, 2, FALSE)</f>
        <v>0</v>
      </c>
    </row>
    <row r="19" spans="1:15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>
        <f>VLOOKUP('10K'!J20, parameter_full.19, 2, FALSE)</f>
        <v>0</v>
      </c>
      <c r="K19">
        <f>VLOOKUP('10K'!K20, product_full.90, 2, FALSE)</f>
        <v>0</v>
      </c>
      <c r="L19">
        <f>VLOOKUP('10K'!L20, product_full.52, 2, FALSE)</f>
        <v>0</v>
      </c>
      <c r="M19">
        <f>VLOOKUP('10K'!M20, product_full.58, 2, FALSE)</f>
        <v>0</v>
      </c>
      <c r="N19">
        <f>VLOOKUP('10K'!N20, product_full.59, 2, FALSE)</f>
        <v>0</v>
      </c>
      <c r="O19">
        <f>VLOOKUP('10K'!O20, accept_full, 2, FALSE)</f>
        <v>0</v>
      </c>
    </row>
    <row r="20" spans="1:15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>
        <f>VLOOKUP('10K'!J21, parameter_full.19, 2, FALSE)</f>
        <v>0</v>
      </c>
      <c r="K20">
        <f>VLOOKUP('10K'!K21, product_full.90, 2, FALSE)</f>
        <v>0</v>
      </c>
      <c r="L20">
        <f>VLOOKUP('10K'!L21, product_full.52, 2, FALSE)</f>
        <v>0</v>
      </c>
      <c r="M20">
        <f>VLOOKUP('10K'!M21, product_full.58, 2, FALSE)</f>
        <v>0</v>
      </c>
      <c r="N20">
        <f>VLOOKUP('10K'!N21, product_full.59, 2, FALSE)</f>
        <v>0</v>
      </c>
      <c r="O20">
        <f>VLOOKUP('10K'!O21, accept_full, 2, FALSE)</f>
        <v>0</v>
      </c>
    </row>
    <row r="21" spans="1:15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>
        <f>VLOOKUP('10K'!J22, parameter_full.19, 2, FALSE)</f>
        <v>0</v>
      </c>
      <c r="K21">
        <f>VLOOKUP('10K'!K22, product_full.90, 2, FALSE)</f>
        <v>0</v>
      </c>
      <c r="L21">
        <f>VLOOKUP('10K'!L22, product_full.52, 2, FALSE)</f>
        <v>0</v>
      </c>
      <c r="M21">
        <f>VLOOKUP('10K'!M22, product_full.58, 2, FALSE)</f>
        <v>0</v>
      </c>
      <c r="N21">
        <f>VLOOKUP('10K'!N22, product_full.59, 2, FALSE)</f>
        <v>0</v>
      </c>
      <c r="O21">
        <f>VLOOKUP('10K'!O22, accept_full, 2, FALSE)</f>
        <v>0</v>
      </c>
    </row>
    <row r="22" spans="1:15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>
        <f>VLOOKUP('10K'!J23, parameter_full.19, 2, FALSE)</f>
        <v>0</v>
      </c>
      <c r="K22">
        <f>VLOOKUP('10K'!K23, product_full.90, 2, FALSE)</f>
        <v>0</v>
      </c>
      <c r="L22">
        <f>VLOOKUP('10K'!L23, product_full.52, 2, FALSE)</f>
        <v>0</v>
      </c>
      <c r="M22">
        <f>VLOOKUP('10K'!M23, product_full.58, 2, FALSE)</f>
        <v>0</v>
      </c>
      <c r="N22">
        <f>VLOOKUP('10K'!N23, product_full.59, 2, FALSE)</f>
        <v>0</v>
      </c>
      <c r="O22">
        <f>VLOOKUP('10K'!O23, accept_full, 2, FALSE)</f>
        <v>0</v>
      </c>
    </row>
    <row r="23" spans="1:15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>
        <f>VLOOKUP('10K'!J24, parameter_full.19, 2, FALSE)</f>
        <v>0</v>
      </c>
      <c r="K23">
        <f>VLOOKUP('10K'!K24, product_full.90, 2, FALSE)</f>
        <v>0</v>
      </c>
      <c r="L23">
        <f>VLOOKUP('10K'!L24, product_full.52, 2, FALSE)</f>
        <v>0</v>
      </c>
      <c r="M23">
        <f>VLOOKUP('10K'!M24, product_full.58, 2, FALSE)</f>
        <v>0</v>
      </c>
      <c r="N23">
        <f>VLOOKUP('10K'!N24, product_full.59, 2, FALSE)</f>
        <v>0</v>
      </c>
      <c r="O23">
        <f>VLOOKUP('10K'!O24, accept_full, 2, FALSE)</f>
        <v>0</v>
      </c>
    </row>
    <row r="24" spans="1:15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>
        <f>VLOOKUP('10K'!J25, parameter_full.19, 2, FALSE)</f>
        <v>0</v>
      </c>
      <c r="K24">
        <f>VLOOKUP('10K'!K25, product_full.90, 2, FALSE)</f>
        <v>0</v>
      </c>
      <c r="L24">
        <f>VLOOKUP('10K'!L25, product_full.52, 2, FALSE)</f>
        <v>0</v>
      </c>
      <c r="M24">
        <f>VLOOKUP('10K'!M25, product_full.58, 2, FALSE)</f>
        <v>0</v>
      </c>
      <c r="N24">
        <f>VLOOKUP('10K'!N25, product_full.59, 2, FALSE)</f>
        <v>0</v>
      </c>
      <c r="O24">
        <f>VLOOKUP('10K'!O25, accept_full, 2, FALSE)</f>
        <v>0</v>
      </c>
    </row>
    <row r="25" spans="1:15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>
        <f>VLOOKUP('10K'!J26, parameter_full.19, 2, FALSE)</f>
        <v>0</v>
      </c>
      <c r="K25">
        <f>VLOOKUP('10K'!K26, product_full.90, 2, FALSE)</f>
        <v>0</v>
      </c>
      <c r="L25">
        <f>VLOOKUP('10K'!L26, product_full.52, 2, FALSE)</f>
        <v>0</v>
      </c>
      <c r="M25">
        <f>VLOOKUP('10K'!M26, product_full.58, 2, FALSE)</f>
        <v>0</v>
      </c>
      <c r="N25">
        <f>VLOOKUP('10K'!N26, product_full.59, 2, FALSE)</f>
        <v>0</v>
      </c>
      <c r="O25">
        <f>VLOOKUP('10K'!O26, accept_full, 2, FALSE)</f>
        <v>0</v>
      </c>
    </row>
    <row r="26" spans="1:15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>
        <f>VLOOKUP('10K'!J27, parameter_full.19, 2, FALSE)</f>
        <v>0</v>
      </c>
      <c r="K26">
        <f>VLOOKUP('10K'!K27, product_full.90, 2, FALSE)</f>
        <v>0</v>
      </c>
      <c r="L26">
        <f>VLOOKUP('10K'!L27, product_full.52, 2, FALSE)</f>
        <v>0</v>
      </c>
      <c r="M26">
        <f>VLOOKUP('10K'!M27, product_full.58, 2, FALSE)</f>
        <v>0</v>
      </c>
      <c r="N26">
        <f>VLOOKUP('10K'!N27, product_full.59, 2, FALSE)</f>
        <v>0</v>
      </c>
      <c r="O26">
        <f>VLOOKUP('10K'!O27, accept_full, 2, FALSE)</f>
        <v>0</v>
      </c>
    </row>
    <row r="27" spans="1:15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>
        <f>VLOOKUP('10K'!J28, parameter_full.19, 2, FALSE)</f>
        <v>0</v>
      </c>
      <c r="K27">
        <f>VLOOKUP('10K'!K28, product_full.90, 2, FALSE)</f>
        <v>0</v>
      </c>
      <c r="L27">
        <f>VLOOKUP('10K'!L28, product_full.52, 2, FALSE)</f>
        <v>0</v>
      </c>
      <c r="M27">
        <f>VLOOKUP('10K'!M28, product_full.58, 2, FALSE)</f>
        <v>0</v>
      </c>
      <c r="N27">
        <f>VLOOKUP('10K'!N28, product_full.59, 2, FALSE)</f>
        <v>0</v>
      </c>
      <c r="O27">
        <f>VLOOKUP('10K'!O28, accept_full, 2, FALSE)</f>
        <v>0</v>
      </c>
    </row>
    <row r="28" spans="1:15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>
        <f>VLOOKUP('10K'!J29, parameter_full.19, 2, FALSE)</f>
        <v>0</v>
      </c>
      <c r="K28">
        <f>VLOOKUP('10K'!K29, product_full.90, 2, FALSE)</f>
        <v>0</v>
      </c>
      <c r="L28">
        <f>VLOOKUP('10K'!L29, product_full.52, 2, FALSE)</f>
        <v>0</v>
      </c>
      <c r="M28">
        <f>VLOOKUP('10K'!M29, product_full.58, 2, FALSE)</f>
        <v>0</v>
      </c>
      <c r="N28">
        <f>VLOOKUP('10K'!N29, product_full.59, 2, FALSE)</f>
        <v>0</v>
      </c>
      <c r="O28">
        <f>VLOOKUP('10K'!O29, accept_full, 2, FALSE)</f>
        <v>0</v>
      </c>
    </row>
    <row r="29" spans="1:15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>
        <f>VLOOKUP('10K'!J30, parameter_full.19, 2, FALSE)</f>
        <v>0</v>
      </c>
      <c r="K29">
        <f>VLOOKUP('10K'!K30, product_full.90, 2, FALSE)</f>
        <v>0</v>
      </c>
      <c r="L29">
        <f>VLOOKUP('10K'!L30, product_full.52, 2, FALSE)</f>
        <v>0</v>
      </c>
      <c r="M29">
        <f>VLOOKUP('10K'!M30, product_full.58, 2, FALSE)</f>
        <v>0</v>
      </c>
      <c r="N29">
        <f>VLOOKUP('10K'!N30, product_full.59, 2, FALSE)</f>
        <v>0</v>
      </c>
      <c r="O29">
        <f>VLOOKUP('10K'!O30, accept_full, 2, FALSE)</f>
        <v>0</v>
      </c>
    </row>
    <row r="30" spans="1:15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>
        <f>VLOOKUP('10K'!J31, parameter_full.19, 2, FALSE)</f>
        <v>0</v>
      </c>
      <c r="K30">
        <f>VLOOKUP('10K'!K31, product_full.90, 2, FALSE)</f>
        <v>0</v>
      </c>
      <c r="L30">
        <f>VLOOKUP('10K'!L31, product_full.52, 2, FALSE)</f>
        <v>0</v>
      </c>
      <c r="M30">
        <f>VLOOKUP('10K'!M31, product_full.58, 2, FALSE)</f>
        <v>0</v>
      </c>
      <c r="N30">
        <f>VLOOKUP('10K'!N31, product_full.59, 2, FALSE)</f>
        <v>0</v>
      </c>
      <c r="O30">
        <f>VLOOKUP('10K'!O31, accept_full, 2, FALSE)</f>
        <v>0</v>
      </c>
    </row>
    <row r="31" spans="1:15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>
        <f>VLOOKUP('10K'!J32, parameter_full.19, 2, FALSE)</f>
        <v>0</v>
      </c>
      <c r="K31">
        <f>VLOOKUP('10K'!K32, product_full.90, 2, FALSE)</f>
        <v>0</v>
      </c>
      <c r="L31">
        <f>VLOOKUP('10K'!L32, product_full.52, 2, FALSE)</f>
        <v>0</v>
      </c>
      <c r="M31">
        <f>VLOOKUP('10K'!M32, product_full.58, 2, FALSE)</f>
        <v>0</v>
      </c>
      <c r="N31">
        <f>VLOOKUP('10K'!N32, product_full.59, 2, FALSE)</f>
        <v>0</v>
      </c>
      <c r="O31">
        <f>VLOOKUP('10K'!O32, accept_full, 2, FALSE)</f>
        <v>0</v>
      </c>
    </row>
    <row r="32" spans="1:15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>
        <f>VLOOKUP('10K'!J33, parameter_full.19, 2, FALSE)</f>
        <v>0</v>
      </c>
      <c r="K32">
        <f>VLOOKUP('10K'!K33, product_full.90, 2, FALSE)</f>
        <v>0</v>
      </c>
      <c r="L32">
        <f>VLOOKUP('10K'!L33, product_full.52, 2, FALSE)</f>
        <v>0</v>
      </c>
      <c r="M32">
        <f>VLOOKUP('10K'!M33, product_full.58, 2, FALSE)</f>
        <v>0</v>
      </c>
      <c r="N32">
        <f>VLOOKUP('10K'!N33, product_full.59, 2, FALSE)</f>
        <v>0</v>
      </c>
      <c r="O32">
        <f>VLOOKUP('10K'!O33, accept_full, 2, FALSE)</f>
        <v>0</v>
      </c>
    </row>
    <row r="33" spans="1:15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>
        <f>VLOOKUP('10K'!J34, parameter_full.19, 2, FALSE)</f>
        <v>0</v>
      </c>
      <c r="K33">
        <f>VLOOKUP('10K'!K34, product_full.90, 2, FALSE)</f>
        <v>0</v>
      </c>
      <c r="L33">
        <f>VLOOKUP('10K'!L34, product_full.52, 2, FALSE)</f>
        <v>0</v>
      </c>
      <c r="M33">
        <f>VLOOKUP('10K'!M34, product_full.58, 2, FALSE)</f>
        <v>0</v>
      </c>
      <c r="N33">
        <f>VLOOKUP('10K'!N34, product_full.59, 2, FALSE)</f>
        <v>0</v>
      </c>
      <c r="O33">
        <f>VLOOKUP('10K'!O34, accept_full, 2, FALSE)</f>
        <v>0</v>
      </c>
    </row>
    <row r="34" spans="1:15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>
        <f>VLOOKUP('10K'!J35, parameter_full.19, 2, FALSE)</f>
        <v>0</v>
      </c>
      <c r="K34">
        <f>VLOOKUP('10K'!K35, product_full.90, 2, FALSE)</f>
        <v>0</v>
      </c>
      <c r="L34">
        <f>VLOOKUP('10K'!L35, product_full.52, 2, FALSE)</f>
        <v>0</v>
      </c>
      <c r="M34">
        <f>VLOOKUP('10K'!M35, product_full.58, 2, FALSE)</f>
        <v>0</v>
      </c>
      <c r="N34">
        <f>VLOOKUP('10K'!N35, product_full.59, 2, FALSE)</f>
        <v>0</v>
      </c>
      <c r="O34">
        <f>VLOOKUP('10K'!O35, accept_full, 2, FALSE)</f>
        <v>0</v>
      </c>
    </row>
    <row r="35" spans="1:15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>
        <f>VLOOKUP('10K'!J36, parameter_full.19, 2, FALSE)</f>
        <v>0</v>
      </c>
      <c r="K35">
        <f>VLOOKUP('10K'!K36, product_full.90, 2, FALSE)</f>
        <v>0</v>
      </c>
      <c r="L35">
        <f>VLOOKUP('10K'!L36, product_full.52, 2, FALSE)</f>
        <v>0</v>
      </c>
      <c r="M35">
        <f>VLOOKUP('10K'!M36, product_full.58, 2, FALSE)</f>
        <v>0</v>
      </c>
      <c r="N35">
        <f>VLOOKUP('10K'!N36, product_full.59, 2, FALSE)</f>
        <v>0</v>
      </c>
      <c r="O35">
        <f>VLOOKUP('10K'!O36, accept_full, 2, FALSE)</f>
        <v>0</v>
      </c>
    </row>
    <row r="36" spans="1:15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>
        <f>VLOOKUP('10K'!J37, parameter_full.19, 2, FALSE)</f>
        <v>0</v>
      </c>
      <c r="K36">
        <f>VLOOKUP('10K'!K37, product_full.90, 2, FALSE)</f>
        <v>0</v>
      </c>
      <c r="L36">
        <f>VLOOKUP('10K'!L37, product_full.52, 2, FALSE)</f>
        <v>0</v>
      </c>
      <c r="M36">
        <f>VLOOKUP('10K'!M37, product_full.58, 2, FALSE)</f>
        <v>0</v>
      </c>
      <c r="N36">
        <f>VLOOKUP('10K'!N37, product_full.59, 2, FALSE)</f>
        <v>0</v>
      </c>
      <c r="O36">
        <f>VLOOKUP('10K'!O37, accept_full, 2, FALSE)</f>
        <v>0</v>
      </c>
    </row>
    <row r="37" spans="1:15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>
        <f>VLOOKUP('10K'!J38, parameter_full.19, 2, FALSE)</f>
        <v>0</v>
      </c>
      <c r="K37">
        <f>VLOOKUP('10K'!K38, product_full.90, 2, FALSE)</f>
        <v>0</v>
      </c>
      <c r="L37">
        <f>VLOOKUP('10K'!L38, product_full.52, 2, FALSE)</f>
        <v>0</v>
      </c>
      <c r="M37">
        <f>VLOOKUP('10K'!M38, product_full.58, 2, FALSE)</f>
        <v>0</v>
      </c>
      <c r="N37">
        <f>VLOOKUP('10K'!N38, product_full.59, 2, FALSE)</f>
        <v>0</v>
      </c>
      <c r="O37">
        <f>VLOOKUP('10K'!O38, accept_full, 2, FALSE)</f>
        <v>0</v>
      </c>
    </row>
    <row r="38" spans="1:15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>
        <f>VLOOKUP('10K'!J39, parameter_full.19, 2, FALSE)</f>
        <v>0</v>
      </c>
      <c r="K38">
        <f>VLOOKUP('10K'!K39, product_full.90, 2, FALSE)</f>
        <v>0</v>
      </c>
      <c r="L38">
        <f>VLOOKUP('10K'!L39, product_full.52, 2, FALSE)</f>
        <v>0</v>
      </c>
      <c r="M38">
        <f>VLOOKUP('10K'!M39, product_full.58, 2, FALSE)</f>
        <v>0</v>
      </c>
      <c r="N38">
        <f>VLOOKUP('10K'!N39, product_full.59, 2, FALSE)</f>
        <v>0</v>
      </c>
      <c r="O38">
        <f>VLOOKUP('10K'!O39, accept_full, 2, FALSE)</f>
        <v>0</v>
      </c>
    </row>
    <row r="39" spans="1:15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>
        <f>VLOOKUP('10K'!J40, parameter_full.19, 2, FALSE)</f>
        <v>0</v>
      </c>
      <c r="K39">
        <f>VLOOKUP('10K'!K40, product_full.90, 2, FALSE)</f>
        <v>0</v>
      </c>
      <c r="L39">
        <f>VLOOKUP('10K'!L40, product_full.52, 2, FALSE)</f>
        <v>0</v>
      </c>
      <c r="M39">
        <f>VLOOKUP('10K'!M40, product_full.58, 2, FALSE)</f>
        <v>0</v>
      </c>
      <c r="N39">
        <f>VLOOKUP('10K'!N40, product_full.59, 2, FALSE)</f>
        <v>0</v>
      </c>
      <c r="O39">
        <f>VLOOKUP('10K'!O40, accept_full, 2, FALSE)</f>
        <v>0</v>
      </c>
    </row>
    <row r="40" spans="1:15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>
        <f>VLOOKUP('10K'!J41, parameter_full.19, 2, FALSE)</f>
        <v>0</v>
      </c>
      <c r="K40">
        <f>VLOOKUP('10K'!K41, product_full.90, 2, FALSE)</f>
        <v>0</v>
      </c>
      <c r="L40">
        <f>VLOOKUP('10K'!L41, product_full.52, 2, FALSE)</f>
        <v>0</v>
      </c>
      <c r="M40">
        <f>VLOOKUP('10K'!M41, product_full.58, 2, FALSE)</f>
        <v>0</v>
      </c>
      <c r="N40">
        <f>VLOOKUP('10K'!N41, product_full.59, 2, FALSE)</f>
        <v>0</v>
      </c>
      <c r="O40">
        <f>VLOOKUP('10K'!O41, accept_full, 2, FALSE)</f>
        <v>0</v>
      </c>
    </row>
    <row r="41" spans="1:15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>
        <f>VLOOKUP('10K'!J42, parameter_full.19, 2, FALSE)</f>
        <v>0</v>
      </c>
      <c r="K41">
        <f>VLOOKUP('10K'!K42, product_full.90, 2, FALSE)</f>
        <v>0</v>
      </c>
      <c r="L41">
        <f>VLOOKUP('10K'!L42, product_full.52, 2, FALSE)</f>
        <v>0</v>
      </c>
      <c r="M41">
        <f>VLOOKUP('10K'!M42, product_full.58, 2, FALSE)</f>
        <v>0</v>
      </c>
      <c r="N41">
        <f>VLOOKUP('10K'!N42, product_full.59, 2, FALSE)</f>
        <v>0</v>
      </c>
      <c r="O41">
        <f>VLOOKUP('10K'!O42, accept_full, 2, FALSE)</f>
        <v>0</v>
      </c>
    </row>
    <row r="42" spans="1:15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>
        <f>VLOOKUP('10K'!J43, parameter_full.19, 2, FALSE)</f>
        <v>0</v>
      </c>
      <c r="K42">
        <f>VLOOKUP('10K'!K43, product_full.90, 2, FALSE)</f>
        <v>0</v>
      </c>
      <c r="L42">
        <f>VLOOKUP('10K'!L43, product_full.52, 2, FALSE)</f>
        <v>0</v>
      </c>
      <c r="M42">
        <f>VLOOKUP('10K'!M43, product_full.58, 2, FALSE)</f>
        <v>0</v>
      </c>
      <c r="N42">
        <f>VLOOKUP('10K'!N43, product_full.59, 2, FALSE)</f>
        <v>0</v>
      </c>
      <c r="O42">
        <f>VLOOKUP('10K'!O43, accept_full, 2, FALSE)</f>
        <v>0</v>
      </c>
    </row>
    <row r="43" spans="1:15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>
        <f>VLOOKUP('10K'!J44, parameter_full.19, 2, FALSE)</f>
        <v>0</v>
      </c>
      <c r="K43">
        <f>VLOOKUP('10K'!K44, product_full.90, 2, FALSE)</f>
        <v>0</v>
      </c>
      <c r="L43">
        <f>VLOOKUP('10K'!L44, product_full.52, 2, FALSE)</f>
        <v>0</v>
      </c>
      <c r="M43">
        <f>VLOOKUP('10K'!M44, product_full.58, 2, FALSE)</f>
        <v>0</v>
      </c>
      <c r="N43">
        <f>VLOOKUP('10K'!N44, product_full.59, 2, FALSE)</f>
        <v>0</v>
      </c>
      <c r="O43">
        <f>VLOOKUP('10K'!O44, accept_full, 2, FALSE)</f>
        <v>0</v>
      </c>
    </row>
    <row r="44" spans="1:15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>
        <f>VLOOKUP('10K'!J45, parameter_full.19, 2, FALSE)</f>
        <v>0</v>
      </c>
      <c r="K44">
        <f>VLOOKUP('10K'!K45, product_full.90, 2, FALSE)</f>
        <v>0</v>
      </c>
      <c r="L44">
        <f>VLOOKUP('10K'!L45, product_full.52, 2, FALSE)</f>
        <v>0</v>
      </c>
      <c r="M44">
        <f>VLOOKUP('10K'!M45, product_full.58, 2, FALSE)</f>
        <v>0</v>
      </c>
      <c r="N44">
        <f>VLOOKUP('10K'!N45, product_full.59, 2, FALSE)</f>
        <v>0</v>
      </c>
      <c r="O44">
        <f>VLOOKUP('10K'!O45, accept_full, 2, FALSE)</f>
        <v>0</v>
      </c>
    </row>
    <row r="45" spans="1:15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>
        <f>VLOOKUP('10K'!J46, parameter_full.19, 2, FALSE)</f>
        <v>0</v>
      </c>
      <c r="K45">
        <f>VLOOKUP('10K'!K46, product_full.90, 2, FALSE)</f>
        <v>0</v>
      </c>
      <c r="L45">
        <f>VLOOKUP('10K'!L46, product_full.52, 2, FALSE)</f>
        <v>0</v>
      </c>
      <c r="M45">
        <f>VLOOKUP('10K'!M46, product_full.58, 2, FALSE)</f>
        <v>0</v>
      </c>
      <c r="N45">
        <f>VLOOKUP('10K'!N46, product_full.59, 2, FALSE)</f>
        <v>0</v>
      </c>
      <c r="O45">
        <f>VLOOKUP('10K'!O46, accept_full, 2, FALSE)</f>
        <v>0</v>
      </c>
    </row>
    <row r="46" spans="1:15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>
        <f>VLOOKUP('10K'!J47, parameter_full.19, 2, FALSE)</f>
        <v>0</v>
      </c>
      <c r="K46">
        <f>VLOOKUP('10K'!K47, product_full.90, 2, FALSE)</f>
        <v>0</v>
      </c>
      <c r="L46">
        <f>VLOOKUP('10K'!L47, product_full.52, 2, FALSE)</f>
        <v>0</v>
      </c>
      <c r="M46">
        <f>VLOOKUP('10K'!M47, product_full.58, 2, FALSE)</f>
        <v>0</v>
      </c>
      <c r="N46">
        <f>VLOOKUP('10K'!N47, product_full.59, 2, FALSE)</f>
        <v>0</v>
      </c>
      <c r="O46">
        <f>VLOOKUP('10K'!O47, accept_full, 2, FALSE)</f>
        <v>0</v>
      </c>
    </row>
    <row r="47" spans="1:15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>
        <f>VLOOKUP('10K'!J48, parameter_full.19, 2, FALSE)</f>
        <v>0</v>
      </c>
      <c r="K47">
        <f>VLOOKUP('10K'!K48, product_full.90, 2, FALSE)</f>
        <v>0</v>
      </c>
      <c r="L47">
        <f>VLOOKUP('10K'!L48, product_full.52, 2, FALSE)</f>
        <v>0</v>
      </c>
      <c r="M47">
        <f>VLOOKUP('10K'!M48, product_full.58, 2, FALSE)</f>
        <v>0</v>
      </c>
      <c r="N47">
        <f>VLOOKUP('10K'!N48, product_full.59, 2, FALSE)</f>
        <v>0</v>
      </c>
      <c r="O47">
        <f>VLOOKUP('10K'!O48, accept_full, 2, FALSE)</f>
        <v>0</v>
      </c>
    </row>
    <row r="48" spans="1:15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>
        <f>VLOOKUP('10K'!J49, parameter_full.19, 2, FALSE)</f>
        <v>0</v>
      </c>
      <c r="K48">
        <f>VLOOKUP('10K'!K49, product_full.90, 2, FALSE)</f>
        <v>0</v>
      </c>
      <c r="L48">
        <f>VLOOKUP('10K'!L49, product_full.52, 2, FALSE)</f>
        <v>0</v>
      </c>
      <c r="M48">
        <f>VLOOKUP('10K'!M49, product_full.58, 2, FALSE)</f>
        <v>0</v>
      </c>
      <c r="N48">
        <f>VLOOKUP('10K'!N49, product_full.59, 2, FALSE)</f>
        <v>0</v>
      </c>
      <c r="O48">
        <f>VLOOKUP('10K'!O49, accept_full, 2, FALSE)</f>
        <v>0</v>
      </c>
    </row>
    <row r="49" spans="1:15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>
        <f>VLOOKUP('10K'!J50, parameter_full.19, 2, FALSE)</f>
        <v>0</v>
      </c>
      <c r="K49">
        <f>VLOOKUP('10K'!K50, product_full.90, 2, FALSE)</f>
        <v>0</v>
      </c>
      <c r="L49">
        <f>VLOOKUP('10K'!L50, product_full.52, 2, FALSE)</f>
        <v>0</v>
      </c>
      <c r="M49">
        <f>VLOOKUP('10K'!M50, product_full.58, 2, FALSE)</f>
        <v>0</v>
      </c>
      <c r="N49">
        <f>VLOOKUP('10K'!N50, product_full.59, 2, FALSE)</f>
        <v>0</v>
      </c>
      <c r="O49">
        <f>VLOOKUP('10K'!O50, accept_full, 2, FALSE)</f>
        <v>0</v>
      </c>
    </row>
    <row r="50" spans="1:15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>
        <f>VLOOKUP('10K'!J51, parameter_full.19, 2, FALSE)</f>
        <v>0</v>
      </c>
      <c r="K50">
        <f>VLOOKUP('10K'!K51, product_full.90, 2, FALSE)</f>
        <v>0</v>
      </c>
      <c r="L50">
        <f>VLOOKUP('10K'!L51, product_full.52, 2, FALSE)</f>
        <v>0</v>
      </c>
      <c r="M50">
        <f>VLOOKUP('10K'!M51, product_full.58, 2, FALSE)</f>
        <v>0</v>
      </c>
      <c r="N50">
        <f>VLOOKUP('10K'!N51, product_full.59, 2, FALSE)</f>
        <v>0</v>
      </c>
      <c r="O50">
        <f>VLOOKUP('10K'!O51, accept_full, 2, FALSE)</f>
        <v>0</v>
      </c>
    </row>
    <row r="51" spans="1:15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>
        <f>VLOOKUP('10K'!J52, parameter_full.19, 2, FALSE)</f>
        <v>0</v>
      </c>
      <c r="K51">
        <f>VLOOKUP('10K'!K52, product_full.90, 2, FALSE)</f>
        <v>0</v>
      </c>
      <c r="L51">
        <f>VLOOKUP('10K'!L52, product_full.52, 2, FALSE)</f>
        <v>0</v>
      </c>
      <c r="M51">
        <f>VLOOKUP('10K'!M52, product_full.58, 2, FALSE)</f>
        <v>0</v>
      </c>
      <c r="N51">
        <f>VLOOKUP('10K'!N52, product_full.59, 2, FALSE)</f>
        <v>0</v>
      </c>
      <c r="O51">
        <f>VLOOKUP('10K'!O52, accept_full, 2, FALSE)</f>
        <v>0</v>
      </c>
    </row>
    <row r="52" spans="1:15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>
        <f>VLOOKUP('10K'!J53, parameter_full.19, 2, FALSE)</f>
        <v>0</v>
      </c>
      <c r="K52">
        <f>VLOOKUP('10K'!K53, product_full.90, 2, FALSE)</f>
        <v>0</v>
      </c>
      <c r="L52">
        <f>VLOOKUP('10K'!L53, product_full.52, 2, FALSE)</f>
        <v>0</v>
      </c>
      <c r="M52">
        <f>VLOOKUP('10K'!M53, product_full.58, 2, FALSE)</f>
        <v>0</v>
      </c>
      <c r="N52">
        <f>VLOOKUP('10K'!N53, product_full.59, 2, FALSE)</f>
        <v>0</v>
      </c>
      <c r="O52">
        <f>VLOOKUP('10K'!O53, accept_full, 2, FALSE)</f>
        <v>0</v>
      </c>
    </row>
    <row r="53" spans="1:15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>
        <f>VLOOKUP('10K'!J54, parameter_full.19, 2, FALSE)</f>
        <v>0</v>
      </c>
      <c r="K53">
        <f>VLOOKUP('10K'!K54, product_full.90, 2, FALSE)</f>
        <v>0</v>
      </c>
      <c r="L53">
        <f>VLOOKUP('10K'!L54, product_full.52, 2, FALSE)</f>
        <v>0</v>
      </c>
      <c r="M53">
        <f>VLOOKUP('10K'!M54, product_full.58, 2, FALSE)</f>
        <v>0</v>
      </c>
      <c r="N53">
        <f>VLOOKUP('10K'!N54, product_full.59, 2, FALSE)</f>
        <v>0</v>
      </c>
      <c r="O53">
        <f>VLOOKUP('10K'!O54, accept_full, 2, FALSE)</f>
        <v>0</v>
      </c>
    </row>
    <row r="54" spans="1:15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>
        <f>VLOOKUP('10K'!J55, parameter_full.19, 2, FALSE)</f>
        <v>0</v>
      </c>
      <c r="K54">
        <f>VLOOKUP('10K'!K55, product_full.90, 2, FALSE)</f>
        <v>0</v>
      </c>
      <c r="L54">
        <f>VLOOKUP('10K'!L55, product_full.52, 2, FALSE)</f>
        <v>0</v>
      </c>
      <c r="M54">
        <f>VLOOKUP('10K'!M55, product_full.58, 2, FALSE)</f>
        <v>0</v>
      </c>
      <c r="N54">
        <f>VLOOKUP('10K'!N55, product_full.59, 2, FALSE)</f>
        <v>0</v>
      </c>
      <c r="O54">
        <f>VLOOKUP('10K'!O55, accept_full, 2, FALSE)</f>
        <v>0</v>
      </c>
    </row>
    <row r="55" spans="1:15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>
        <f>VLOOKUP('10K'!J56, parameter_full.19, 2, FALSE)</f>
        <v>0</v>
      </c>
      <c r="K55">
        <f>VLOOKUP('10K'!K56, product_full.90, 2, FALSE)</f>
        <v>0</v>
      </c>
      <c r="L55">
        <f>VLOOKUP('10K'!L56, product_full.52, 2, FALSE)</f>
        <v>0</v>
      </c>
      <c r="M55">
        <f>VLOOKUP('10K'!M56, product_full.58, 2, FALSE)</f>
        <v>0</v>
      </c>
      <c r="N55">
        <f>VLOOKUP('10K'!N56, product_full.59, 2, FALSE)</f>
        <v>0</v>
      </c>
      <c r="O55">
        <f>VLOOKUP('10K'!O56, accept_full, 2, FALSE)</f>
        <v>0</v>
      </c>
    </row>
    <row r="56" spans="1:15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>
        <f>VLOOKUP('10K'!J57, parameter_full.19, 2, FALSE)</f>
        <v>0</v>
      </c>
      <c r="K56">
        <f>VLOOKUP('10K'!K57, product_full.90, 2, FALSE)</f>
        <v>0</v>
      </c>
      <c r="L56">
        <f>VLOOKUP('10K'!L57, product_full.52, 2, FALSE)</f>
        <v>0</v>
      </c>
      <c r="M56">
        <f>VLOOKUP('10K'!M57, product_full.58, 2, FALSE)</f>
        <v>0</v>
      </c>
      <c r="N56">
        <f>VLOOKUP('10K'!N57, product_full.59, 2, FALSE)</f>
        <v>0</v>
      </c>
      <c r="O56">
        <f>VLOOKUP('10K'!O57, accept_full, 2, FALSE)</f>
        <v>0</v>
      </c>
    </row>
    <row r="57" spans="1:15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>
        <f>VLOOKUP('10K'!J58, parameter_full.19, 2, FALSE)</f>
        <v>0</v>
      </c>
      <c r="K57">
        <f>VLOOKUP('10K'!K58, product_full.90, 2, FALSE)</f>
        <v>0</v>
      </c>
      <c r="L57">
        <f>VLOOKUP('10K'!L58, product_full.52, 2, FALSE)</f>
        <v>0</v>
      </c>
      <c r="M57">
        <f>VLOOKUP('10K'!M58, product_full.58, 2, FALSE)</f>
        <v>0</v>
      </c>
      <c r="N57">
        <f>VLOOKUP('10K'!N58, product_full.59, 2, FALSE)</f>
        <v>0</v>
      </c>
      <c r="O57">
        <f>VLOOKUP('10K'!O58, accept_full, 2, FALSE)</f>
        <v>0</v>
      </c>
    </row>
    <row r="58" spans="1:15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>
        <f>VLOOKUP('10K'!J59, parameter_full.19, 2, FALSE)</f>
        <v>0</v>
      </c>
      <c r="K58">
        <f>VLOOKUP('10K'!K59, product_full.90, 2, FALSE)</f>
        <v>0</v>
      </c>
      <c r="L58">
        <f>VLOOKUP('10K'!L59, product_full.52, 2, FALSE)</f>
        <v>0</v>
      </c>
      <c r="M58">
        <f>VLOOKUP('10K'!M59, product_full.58, 2, FALSE)</f>
        <v>0</v>
      </c>
      <c r="N58">
        <f>VLOOKUP('10K'!N59, product_full.59, 2, FALSE)</f>
        <v>0</v>
      </c>
      <c r="O58">
        <f>VLOOKUP('10K'!O59, accept_full, 2, FALSE)</f>
        <v>0</v>
      </c>
    </row>
    <row r="59" spans="1:15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>
        <f>VLOOKUP('10K'!J60, parameter_full.19, 2, FALSE)</f>
        <v>0</v>
      </c>
      <c r="K59">
        <f>VLOOKUP('10K'!K60, product_full.90, 2, FALSE)</f>
        <v>0</v>
      </c>
      <c r="L59">
        <f>VLOOKUP('10K'!L60, product_full.52, 2, FALSE)</f>
        <v>0</v>
      </c>
      <c r="M59">
        <f>VLOOKUP('10K'!M60, product_full.58, 2, FALSE)</f>
        <v>0</v>
      </c>
      <c r="N59">
        <f>VLOOKUP('10K'!N60, product_full.59, 2, FALSE)</f>
        <v>0</v>
      </c>
      <c r="O59">
        <f>VLOOKUP('10K'!O60, accept_full, 2, FALSE)</f>
        <v>0</v>
      </c>
    </row>
    <row r="60" spans="1:15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>
        <f>VLOOKUP('10K'!J61, parameter_full.19, 2, FALSE)</f>
        <v>0</v>
      </c>
      <c r="K60">
        <f>VLOOKUP('10K'!K61, product_full.90, 2, FALSE)</f>
        <v>0</v>
      </c>
      <c r="L60">
        <f>VLOOKUP('10K'!L61, product_full.52, 2, FALSE)</f>
        <v>0</v>
      </c>
      <c r="M60">
        <f>VLOOKUP('10K'!M61, product_full.58, 2, FALSE)</f>
        <v>0</v>
      </c>
      <c r="N60">
        <f>VLOOKUP('10K'!N61, product_full.59, 2, FALSE)</f>
        <v>0</v>
      </c>
      <c r="O60">
        <f>VLOOKUP('10K'!O61, accept_full, 2, FALSE)</f>
        <v>0</v>
      </c>
    </row>
    <row r="61" spans="1:15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>
        <f>VLOOKUP('10K'!J62, parameter_full.19, 2, FALSE)</f>
        <v>0</v>
      </c>
      <c r="K61">
        <f>VLOOKUP('10K'!K62, product_full.90, 2, FALSE)</f>
        <v>0</v>
      </c>
      <c r="L61">
        <f>VLOOKUP('10K'!L62, product_full.52, 2, FALSE)</f>
        <v>0</v>
      </c>
      <c r="M61">
        <f>VLOOKUP('10K'!M62, product_full.58, 2, FALSE)</f>
        <v>0</v>
      </c>
      <c r="N61">
        <f>VLOOKUP('10K'!N62, product_full.59, 2, FALSE)</f>
        <v>0</v>
      </c>
      <c r="O61">
        <f>VLOOKUP('10K'!O62, accept_full, 2, FALSE)</f>
        <v>0</v>
      </c>
    </row>
    <row r="62" spans="1:15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>
        <f>VLOOKUP('10K'!J63, parameter_full.19, 2, FALSE)</f>
        <v>0</v>
      </c>
      <c r="K62">
        <f>VLOOKUP('10K'!K63, product_full.90, 2, FALSE)</f>
        <v>0</v>
      </c>
      <c r="L62">
        <f>VLOOKUP('10K'!L63, product_full.52, 2, FALSE)</f>
        <v>0</v>
      </c>
      <c r="M62">
        <f>VLOOKUP('10K'!M63, product_full.58, 2, FALSE)</f>
        <v>0</v>
      </c>
      <c r="N62">
        <f>VLOOKUP('10K'!N63, product_full.59, 2, FALSE)</f>
        <v>0</v>
      </c>
      <c r="O62">
        <f>VLOOKUP('10K'!O63, accept_full, 2, FALSE)</f>
        <v>0</v>
      </c>
    </row>
    <row r="63" spans="1:15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>
        <f>VLOOKUP('10K'!J64, parameter_full.19, 2, FALSE)</f>
        <v>0</v>
      </c>
      <c r="K63">
        <f>VLOOKUP('10K'!K64, product_full.90, 2, FALSE)</f>
        <v>0</v>
      </c>
      <c r="L63">
        <f>VLOOKUP('10K'!L64, product_full.52, 2, FALSE)</f>
        <v>0</v>
      </c>
      <c r="M63">
        <f>VLOOKUP('10K'!M64, product_full.58, 2, FALSE)</f>
        <v>0</v>
      </c>
      <c r="N63">
        <f>VLOOKUP('10K'!N64, product_full.59, 2, FALSE)</f>
        <v>0</v>
      </c>
      <c r="O63">
        <f>VLOOKUP('10K'!O64, accept_full, 2, FALSE)</f>
        <v>0</v>
      </c>
    </row>
    <row r="64" spans="1:15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>
        <f>VLOOKUP('10K'!J65, parameter_full.19, 2, FALSE)</f>
        <v>0</v>
      </c>
      <c r="K64">
        <f>VLOOKUP('10K'!K65, product_full.90, 2, FALSE)</f>
        <v>0</v>
      </c>
      <c r="L64">
        <f>VLOOKUP('10K'!L65, product_full.52, 2, FALSE)</f>
        <v>0</v>
      </c>
      <c r="M64">
        <f>VLOOKUP('10K'!M65, product_full.58, 2, FALSE)</f>
        <v>0</v>
      </c>
      <c r="N64">
        <f>VLOOKUP('10K'!N65, product_full.59, 2, FALSE)</f>
        <v>0</v>
      </c>
      <c r="O64">
        <f>VLOOKUP('10K'!O65, accept_full, 2, FALSE)</f>
        <v>0</v>
      </c>
    </row>
    <row r="65" spans="1:15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>
        <f>VLOOKUP('10K'!J66, parameter_full.19, 2, FALSE)</f>
        <v>0</v>
      </c>
      <c r="K65">
        <f>VLOOKUP('10K'!K66, product_full.90, 2, FALSE)</f>
        <v>0</v>
      </c>
      <c r="L65">
        <f>VLOOKUP('10K'!L66, product_full.52, 2, FALSE)</f>
        <v>0</v>
      </c>
      <c r="M65">
        <f>VLOOKUP('10K'!M66, product_full.58, 2, FALSE)</f>
        <v>0</v>
      </c>
      <c r="N65">
        <f>VLOOKUP('10K'!N66, product_full.59, 2, FALSE)</f>
        <v>0</v>
      </c>
      <c r="O65">
        <f>VLOOKUP('10K'!O66, accept_full, 2, FALSE)</f>
        <v>0</v>
      </c>
    </row>
    <row r="66" spans="1:15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>
        <f>VLOOKUP('10K'!J67, parameter_full.19, 2, FALSE)</f>
        <v>0</v>
      </c>
      <c r="K66">
        <f>VLOOKUP('10K'!K67, product_full.90, 2, FALSE)</f>
        <v>0</v>
      </c>
      <c r="L66">
        <f>VLOOKUP('10K'!L67, product_full.52, 2, FALSE)</f>
        <v>0</v>
      </c>
      <c r="M66">
        <f>VLOOKUP('10K'!M67, product_full.58, 2, FALSE)</f>
        <v>0</v>
      </c>
      <c r="N66">
        <f>VLOOKUP('10K'!N67, product_full.59, 2, FALSE)</f>
        <v>0</v>
      </c>
      <c r="O66">
        <f>VLOOKUP('10K'!O67, accept_full, 2, FALSE)</f>
        <v>0</v>
      </c>
    </row>
    <row r="67" spans="1:15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>
        <f>VLOOKUP('10K'!J68, parameter_full.19, 2, FALSE)</f>
        <v>0</v>
      </c>
      <c r="K67">
        <f>VLOOKUP('10K'!K68, product_full.90, 2, FALSE)</f>
        <v>0</v>
      </c>
      <c r="L67">
        <f>VLOOKUP('10K'!L68, product_full.52, 2, FALSE)</f>
        <v>0</v>
      </c>
      <c r="M67">
        <f>VLOOKUP('10K'!M68, product_full.58, 2, FALSE)</f>
        <v>0</v>
      </c>
      <c r="N67">
        <f>VLOOKUP('10K'!N68, product_full.59, 2, FALSE)</f>
        <v>0</v>
      </c>
      <c r="O67">
        <f>VLOOKUP('10K'!O68, accept_full, 2, FALSE)</f>
        <v>0</v>
      </c>
    </row>
    <row r="68" spans="1:15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>
        <f>VLOOKUP('10K'!J69, parameter_full.19, 2, FALSE)</f>
        <v>0</v>
      </c>
      <c r="K68">
        <f>VLOOKUP('10K'!K69, product_full.90, 2, FALSE)</f>
        <v>0</v>
      </c>
      <c r="L68">
        <f>VLOOKUP('10K'!L69, product_full.52, 2, FALSE)</f>
        <v>0</v>
      </c>
      <c r="M68">
        <f>VLOOKUP('10K'!M69, product_full.58, 2, FALSE)</f>
        <v>0</v>
      </c>
      <c r="N68">
        <f>VLOOKUP('10K'!N69, product_full.59, 2, FALSE)</f>
        <v>0</v>
      </c>
      <c r="O68">
        <f>VLOOKUP('10K'!O69, accept_full, 2, FALSE)</f>
        <v>0</v>
      </c>
    </row>
    <row r="69" spans="1:15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>
        <f>VLOOKUP('10K'!J70, parameter_full.19, 2, FALSE)</f>
        <v>0</v>
      </c>
      <c r="K69">
        <f>VLOOKUP('10K'!K70, product_full.90, 2, FALSE)</f>
        <v>0</v>
      </c>
      <c r="L69">
        <f>VLOOKUP('10K'!L70, product_full.52, 2, FALSE)</f>
        <v>0</v>
      </c>
      <c r="M69">
        <f>VLOOKUP('10K'!M70, product_full.58, 2, FALSE)</f>
        <v>0</v>
      </c>
      <c r="N69">
        <f>VLOOKUP('10K'!N70, product_full.59, 2, FALSE)</f>
        <v>0</v>
      </c>
      <c r="O69">
        <f>VLOOKUP('10K'!O70, accept_full, 2, FALSE)</f>
        <v>0</v>
      </c>
    </row>
    <row r="70" spans="1:15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>
        <f>VLOOKUP('10K'!J71, parameter_full.19, 2, FALSE)</f>
        <v>0</v>
      </c>
      <c r="K70">
        <f>VLOOKUP('10K'!K71, product_full.90, 2, FALSE)</f>
        <v>0</v>
      </c>
      <c r="L70">
        <f>VLOOKUP('10K'!L71, product_full.52, 2, FALSE)</f>
        <v>0</v>
      </c>
      <c r="M70">
        <f>VLOOKUP('10K'!M71, product_full.58, 2, FALSE)</f>
        <v>0</v>
      </c>
      <c r="N70">
        <f>VLOOKUP('10K'!N71, product_full.59, 2, FALSE)</f>
        <v>0</v>
      </c>
      <c r="O70">
        <f>VLOOKUP('10K'!O71, accept_full, 2, FALSE)</f>
        <v>0</v>
      </c>
    </row>
    <row r="71" spans="1:15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>
        <f>VLOOKUP('10K'!J72, parameter_full.19, 2, FALSE)</f>
        <v>0</v>
      </c>
      <c r="K71">
        <f>VLOOKUP('10K'!K72, product_full.90, 2, FALSE)</f>
        <v>0</v>
      </c>
      <c r="L71">
        <f>VLOOKUP('10K'!L72, product_full.52, 2, FALSE)</f>
        <v>0</v>
      </c>
      <c r="M71">
        <f>VLOOKUP('10K'!M72, product_full.58, 2, FALSE)</f>
        <v>0</v>
      </c>
      <c r="N71">
        <f>VLOOKUP('10K'!N72, product_full.59, 2, FALSE)</f>
        <v>0</v>
      </c>
      <c r="O71">
        <f>VLOOKUP('10K'!O72, accept_full, 2, FALSE)</f>
        <v>0</v>
      </c>
    </row>
    <row r="72" spans="1:15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>
        <f>VLOOKUP('10K'!J73, parameter_full.19, 2, FALSE)</f>
        <v>0</v>
      </c>
      <c r="K72">
        <f>VLOOKUP('10K'!K73, product_full.90, 2, FALSE)</f>
        <v>0</v>
      </c>
      <c r="L72">
        <f>VLOOKUP('10K'!L73, product_full.52, 2, FALSE)</f>
        <v>0</v>
      </c>
      <c r="M72">
        <f>VLOOKUP('10K'!M73, product_full.58, 2, FALSE)</f>
        <v>0</v>
      </c>
      <c r="N72">
        <f>VLOOKUP('10K'!N73, product_full.59, 2, FALSE)</f>
        <v>0</v>
      </c>
      <c r="O72">
        <f>VLOOKUP('10K'!O73, accept_full, 2, FALSE)</f>
        <v>0</v>
      </c>
    </row>
    <row r="73" spans="1:15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>
        <f>VLOOKUP('10K'!J74, parameter_full.19, 2, FALSE)</f>
        <v>0</v>
      </c>
      <c r="K73">
        <f>VLOOKUP('10K'!K74, product_full.90, 2, FALSE)</f>
        <v>0</v>
      </c>
      <c r="L73">
        <f>VLOOKUP('10K'!L74, product_full.52, 2, FALSE)</f>
        <v>0</v>
      </c>
      <c r="M73">
        <f>VLOOKUP('10K'!M74, product_full.58, 2, FALSE)</f>
        <v>0</v>
      </c>
      <c r="N73">
        <f>VLOOKUP('10K'!N74, product_full.59, 2, FALSE)</f>
        <v>0</v>
      </c>
      <c r="O73">
        <f>VLOOKUP('10K'!O74, accept_full, 2, FALSE)</f>
        <v>0</v>
      </c>
    </row>
    <row r="74" spans="1:15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>
        <f>VLOOKUP('10K'!J75, parameter_full.19, 2, FALSE)</f>
        <v>0</v>
      </c>
      <c r="K74">
        <f>VLOOKUP('10K'!K75, product_full.90, 2, FALSE)</f>
        <v>0</v>
      </c>
      <c r="L74">
        <f>VLOOKUP('10K'!L75, product_full.52, 2, FALSE)</f>
        <v>0</v>
      </c>
      <c r="M74">
        <f>VLOOKUP('10K'!M75, product_full.58, 2, FALSE)</f>
        <v>0</v>
      </c>
      <c r="N74">
        <f>VLOOKUP('10K'!N75, product_full.59, 2, FALSE)</f>
        <v>0</v>
      </c>
      <c r="O74">
        <f>VLOOKUP('10K'!O75, accept_full, 2, FALSE)</f>
        <v>0</v>
      </c>
    </row>
    <row r="75" spans="1:15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>
        <f>VLOOKUP('10K'!J76, parameter_full.19, 2, FALSE)</f>
        <v>0</v>
      </c>
      <c r="K75">
        <f>VLOOKUP('10K'!K76, product_full.90, 2, FALSE)</f>
        <v>0</v>
      </c>
      <c r="L75">
        <f>VLOOKUP('10K'!L76, product_full.52, 2, FALSE)</f>
        <v>0</v>
      </c>
      <c r="M75">
        <f>VLOOKUP('10K'!M76, product_full.58, 2, FALSE)</f>
        <v>0</v>
      </c>
      <c r="N75">
        <f>VLOOKUP('10K'!N76, product_full.59, 2, FALSE)</f>
        <v>0</v>
      </c>
      <c r="O75">
        <f>VLOOKUP('10K'!O76, accept_full, 2, FALSE)</f>
        <v>0</v>
      </c>
    </row>
    <row r="76" spans="1:15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>
        <f>VLOOKUP('10K'!J77, parameter_full.19, 2, FALSE)</f>
        <v>0</v>
      </c>
      <c r="K76">
        <f>VLOOKUP('10K'!K77, product_full.90, 2, FALSE)</f>
        <v>0</v>
      </c>
      <c r="L76">
        <f>VLOOKUP('10K'!L77, product_full.52, 2, FALSE)</f>
        <v>0</v>
      </c>
      <c r="M76">
        <f>VLOOKUP('10K'!M77, product_full.58, 2, FALSE)</f>
        <v>0</v>
      </c>
      <c r="N76">
        <f>VLOOKUP('10K'!N77, product_full.59, 2, FALSE)</f>
        <v>0</v>
      </c>
      <c r="O76">
        <f>VLOOKUP('10K'!O77, accept_full, 2, FALSE)</f>
        <v>0</v>
      </c>
    </row>
    <row r="77" spans="1:15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>
        <f>VLOOKUP('10K'!J78, parameter_full.19, 2, FALSE)</f>
        <v>0</v>
      </c>
      <c r="K77">
        <f>VLOOKUP('10K'!K78, product_full.90, 2, FALSE)</f>
        <v>0</v>
      </c>
      <c r="L77">
        <f>VLOOKUP('10K'!L78, product_full.52, 2, FALSE)</f>
        <v>0</v>
      </c>
      <c r="M77">
        <f>VLOOKUP('10K'!M78, product_full.58, 2, FALSE)</f>
        <v>0</v>
      </c>
      <c r="N77">
        <f>VLOOKUP('10K'!N78, product_full.59, 2, FALSE)</f>
        <v>0</v>
      </c>
      <c r="O77">
        <f>VLOOKUP('10K'!O78, accept_full, 2, FALSE)</f>
        <v>0</v>
      </c>
    </row>
    <row r="78" spans="1:15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>
        <f>VLOOKUP('10K'!J79, parameter_full.19, 2, FALSE)</f>
        <v>0</v>
      </c>
      <c r="K78">
        <f>VLOOKUP('10K'!K79, product_full.90, 2, FALSE)</f>
        <v>0</v>
      </c>
      <c r="L78">
        <f>VLOOKUP('10K'!L79, product_full.52, 2, FALSE)</f>
        <v>0</v>
      </c>
      <c r="M78">
        <f>VLOOKUP('10K'!M79, product_full.58, 2, FALSE)</f>
        <v>0</v>
      </c>
      <c r="N78">
        <f>VLOOKUP('10K'!N79, product_full.59, 2, FALSE)</f>
        <v>0</v>
      </c>
      <c r="O78">
        <f>VLOOKUP('10K'!O79, accept_full, 2, FALSE)</f>
        <v>0</v>
      </c>
    </row>
    <row r="79" spans="1:15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>
        <f>VLOOKUP('10K'!J80, parameter_full.19, 2, FALSE)</f>
        <v>0</v>
      </c>
      <c r="K79">
        <f>VLOOKUP('10K'!K80, product_full.90, 2, FALSE)</f>
        <v>0</v>
      </c>
      <c r="L79">
        <f>VLOOKUP('10K'!L80, product_full.52, 2, FALSE)</f>
        <v>0</v>
      </c>
      <c r="M79">
        <f>VLOOKUP('10K'!M80, product_full.58, 2, FALSE)</f>
        <v>0</v>
      </c>
      <c r="N79">
        <f>VLOOKUP('10K'!N80, product_full.59, 2, FALSE)</f>
        <v>0</v>
      </c>
      <c r="O79">
        <f>VLOOKUP('10K'!O80, accept_full, 2, FALSE)</f>
        <v>0</v>
      </c>
    </row>
    <row r="80" spans="1:15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>
        <f>VLOOKUP('10K'!J81, parameter_full.19, 2, FALSE)</f>
        <v>0</v>
      </c>
      <c r="K80">
        <f>VLOOKUP('10K'!K81, product_full.90, 2, FALSE)</f>
        <v>0</v>
      </c>
      <c r="L80">
        <f>VLOOKUP('10K'!L81, product_full.52, 2, FALSE)</f>
        <v>0</v>
      </c>
      <c r="M80">
        <f>VLOOKUP('10K'!M81, product_full.58, 2, FALSE)</f>
        <v>0</v>
      </c>
      <c r="N80">
        <f>VLOOKUP('10K'!N81, product_full.59, 2, FALSE)</f>
        <v>0</v>
      </c>
      <c r="O80">
        <f>VLOOKUP('10K'!O81, accept_full, 2, FALSE)</f>
        <v>0</v>
      </c>
    </row>
    <row r="81" spans="1:15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>
        <f>VLOOKUP('10K'!J82, parameter_full.19, 2, FALSE)</f>
        <v>0</v>
      </c>
      <c r="K81">
        <f>VLOOKUP('10K'!K82, product_full.90, 2, FALSE)</f>
        <v>0</v>
      </c>
      <c r="L81">
        <f>VLOOKUP('10K'!L82, product_full.52, 2, FALSE)</f>
        <v>0</v>
      </c>
      <c r="M81">
        <f>VLOOKUP('10K'!M82, product_full.58, 2, FALSE)</f>
        <v>0</v>
      </c>
      <c r="N81">
        <f>VLOOKUP('10K'!N82, product_full.59, 2, FALSE)</f>
        <v>0</v>
      </c>
      <c r="O81">
        <f>VLOOKUP('10K'!O82, accept_full, 2, FALSE)</f>
        <v>0</v>
      </c>
    </row>
    <row r="82" spans="1:15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>
        <f>VLOOKUP('10K'!J83, parameter_full.19, 2, FALSE)</f>
        <v>0</v>
      </c>
      <c r="K82">
        <f>VLOOKUP('10K'!K83, product_full.90, 2, FALSE)</f>
        <v>0</v>
      </c>
      <c r="L82">
        <f>VLOOKUP('10K'!L83, product_full.52, 2, FALSE)</f>
        <v>0</v>
      </c>
      <c r="M82">
        <f>VLOOKUP('10K'!M83, product_full.58, 2, FALSE)</f>
        <v>0</v>
      </c>
      <c r="N82">
        <f>VLOOKUP('10K'!N83, product_full.59, 2, FALSE)</f>
        <v>0</v>
      </c>
      <c r="O82">
        <f>VLOOKUP('10K'!O83, accept_full, 2, FALSE)</f>
        <v>0</v>
      </c>
    </row>
    <row r="83" spans="1:15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>
        <f>VLOOKUP('10K'!J84, parameter_full.19, 2, FALSE)</f>
        <v>0</v>
      </c>
      <c r="K83">
        <f>VLOOKUP('10K'!K84, product_full.90, 2, FALSE)</f>
        <v>0</v>
      </c>
      <c r="L83">
        <f>VLOOKUP('10K'!L84, product_full.52, 2, FALSE)</f>
        <v>0</v>
      </c>
      <c r="M83">
        <f>VLOOKUP('10K'!M84, product_full.58, 2, FALSE)</f>
        <v>0</v>
      </c>
      <c r="N83">
        <f>VLOOKUP('10K'!N84, product_full.59, 2, FALSE)</f>
        <v>0</v>
      </c>
      <c r="O83">
        <f>VLOOKUP('10K'!O84, accept_full, 2, FALSE)</f>
        <v>0</v>
      </c>
    </row>
    <row r="84" spans="1:15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>
        <f>VLOOKUP('10K'!J85, parameter_full.19, 2, FALSE)</f>
        <v>0</v>
      </c>
      <c r="K84">
        <f>VLOOKUP('10K'!K85, product_full.90, 2, FALSE)</f>
        <v>0</v>
      </c>
      <c r="L84">
        <f>VLOOKUP('10K'!L85, product_full.52, 2, FALSE)</f>
        <v>0</v>
      </c>
      <c r="M84">
        <f>VLOOKUP('10K'!M85, product_full.58, 2, FALSE)</f>
        <v>0</v>
      </c>
      <c r="N84">
        <f>VLOOKUP('10K'!N85, product_full.59, 2, FALSE)</f>
        <v>0</v>
      </c>
      <c r="O84">
        <f>VLOOKUP('10K'!O85, accept_full, 2, FALSE)</f>
        <v>0</v>
      </c>
    </row>
    <row r="85" spans="1:15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>
        <f>VLOOKUP('10K'!J86, parameter_full.19, 2, FALSE)</f>
        <v>0</v>
      </c>
      <c r="K85">
        <f>VLOOKUP('10K'!K86, product_full.90, 2, FALSE)</f>
        <v>0</v>
      </c>
      <c r="L85">
        <f>VLOOKUP('10K'!L86, product_full.52, 2, FALSE)</f>
        <v>0</v>
      </c>
      <c r="M85">
        <f>VLOOKUP('10K'!M86, product_full.58, 2, FALSE)</f>
        <v>0</v>
      </c>
      <c r="N85">
        <f>VLOOKUP('10K'!N86, product_full.59, 2, FALSE)</f>
        <v>0</v>
      </c>
      <c r="O85">
        <f>VLOOKUP('10K'!O86, accept_full, 2, FALSE)</f>
        <v>0</v>
      </c>
    </row>
    <row r="86" spans="1:15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>
        <f>VLOOKUP('10K'!J87, parameter_full.19, 2, FALSE)</f>
        <v>0</v>
      </c>
      <c r="K86">
        <f>VLOOKUP('10K'!K87, product_full.90, 2, FALSE)</f>
        <v>0</v>
      </c>
      <c r="L86">
        <f>VLOOKUP('10K'!L87, product_full.52, 2, FALSE)</f>
        <v>0</v>
      </c>
      <c r="M86">
        <f>VLOOKUP('10K'!M87, product_full.58, 2, FALSE)</f>
        <v>0</v>
      </c>
      <c r="N86">
        <f>VLOOKUP('10K'!N87, product_full.59, 2, FALSE)</f>
        <v>0</v>
      </c>
      <c r="O86">
        <f>VLOOKUP('10K'!O87, accept_full, 2, FALSE)</f>
        <v>0</v>
      </c>
    </row>
    <row r="87" spans="1:15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>
        <f>VLOOKUP('10K'!J88, parameter_full.19, 2, FALSE)</f>
        <v>0</v>
      </c>
      <c r="K87">
        <f>VLOOKUP('10K'!K88, product_full.90, 2, FALSE)</f>
        <v>0</v>
      </c>
      <c r="L87">
        <f>VLOOKUP('10K'!L88, product_full.52, 2, FALSE)</f>
        <v>0</v>
      </c>
      <c r="M87">
        <f>VLOOKUP('10K'!M88, product_full.58, 2, FALSE)</f>
        <v>0</v>
      </c>
      <c r="N87">
        <f>VLOOKUP('10K'!N88, product_full.59, 2, FALSE)</f>
        <v>0</v>
      </c>
      <c r="O87">
        <f>VLOOKUP('10K'!O88, accept_full, 2, FALSE)</f>
        <v>0</v>
      </c>
    </row>
    <row r="88" spans="1:15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>
        <f>VLOOKUP('10K'!J89, parameter_full.19, 2, FALSE)</f>
        <v>0</v>
      </c>
      <c r="K88">
        <f>VLOOKUP('10K'!K89, product_full.90, 2, FALSE)</f>
        <v>0</v>
      </c>
      <c r="L88">
        <f>VLOOKUP('10K'!L89, product_full.52, 2, FALSE)</f>
        <v>0</v>
      </c>
      <c r="M88">
        <f>VLOOKUP('10K'!M89, product_full.58, 2, FALSE)</f>
        <v>0</v>
      </c>
      <c r="N88">
        <f>VLOOKUP('10K'!N89, product_full.59, 2, FALSE)</f>
        <v>0</v>
      </c>
      <c r="O88">
        <f>VLOOKUP('10K'!O89, accept_full, 2, FALSE)</f>
        <v>0</v>
      </c>
    </row>
    <row r="89" spans="1:15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>
        <f>VLOOKUP('10K'!J90, parameter_full.19, 2, FALSE)</f>
        <v>0</v>
      </c>
      <c r="K89">
        <f>VLOOKUP('10K'!K90, product_full.90, 2, FALSE)</f>
        <v>0</v>
      </c>
      <c r="L89">
        <f>VLOOKUP('10K'!L90, product_full.52, 2, FALSE)</f>
        <v>0</v>
      </c>
      <c r="M89">
        <f>VLOOKUP('10K'!M90, product_full.58, 2, FALSE)</f>
        <v>0</v>
      </c>
      <c r="N89">
        <f>VLOOKUP('10K'!N90, product_full.59, 2, FALSE)</f>
        <v>0</v>
      </c>
      <c r="O89">
        <f>VLOOKUP('10K'!O90, accept_full, 2, FALSE)</f>
        <v>0</v>
      </c>
    </row>
    <row r="90" spans="1:15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>
        <f>VLOOKUP('10K'!J91, parameter_full.19, 2, FALSE)</f>
        <v>0</v>
      </c>
      <c r="K90">
        <f>VLOOKUP('10K'!K91, product_full.90, 2, FALSE)</f>
        <v>0</v>
      </c>
      <c r="L90">
        <f>VLOOKUP('10K'!L91, product_full.52, 2, FALSE)</f>
        <v>0</v>
      </c>
      <c r="M90">
        <f>VLOOKUP('10K'!M91, product_full.58, 2, FALSE)</f>
        <v>0</v>
      </c>
      <c r="N90">
        <f>VLOOKUP('10K'!N91, product_full.59, 2, FALSE)</f>
        <v>0</v>
      </c>
      <c r="O90">
        <f>VLOOKUP('10K'!O91, accept_full, 2, FALSE)</f>
        <v>0</v>
      </c>
    </row>
    <row r="91" spans="1:15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>
        <f>VLOOKUP('10K'!J92, parameter_full.19, 2, FALSE)</f>
        <v>0</v>
      </c>
      <c r="K91">
        <f>VLOOKUP('10K'!K92, product_full.90, 2, FALSE)</f>
        <v>0</v>
      </c>
      <c r="L91">
        <f>VLOOKUP('10K'!L92, product_full.52, 2, FALSE)</f>
        <v>0</v>
      </c>
      <c r="M91">
        <f>VLOOKUP('10K'!M92, product_full.58, 2, FALSE)</f>
        <v>0</v>
      </c>
      <c r="N91">
        <f>VLOOKUP('10K'!N92, product_full.59, 2, FALSE)</f>
        <v>0</v>
      </c>
      <c r="O91">
        <f>VLOOKUP('10K'!O92, accept_full, 2, FALSE)</f>
        <v>0</v>
      </c>
    </row>
    <row r="92" spans="1:15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>
        <f>VLOOKUP('10K'!J93, parameter_full.19, 2, FALSE)</f>
        <v>0</v>
      </c>
      <c r="K92">
        <f>VLOOKUP('10K'!K93, product_full.90, 2, FALSE)</f>
        <v>0</v>
      </c>
      <c r="L92">
        <f>VLOOKUP('10K'!L93, product_full.52, 2, FALSE)</f>
        <v>0</v>
      </c>
      <c r="M92">
        <f>VLOOKUP('10K'!M93, product_full.58, 2, FALSE)</f>
        <v>0</v>
      </c>
      <c r="N92">
        <f>VLOOKUP('10K'!N93, product_full.59, 2, FALSE)</f>
        <v>0</v>
      </c>
      <c r="O92">
        <f>VLOOKUP('10K'!O93, accept_full, 2, FALSE)</f>
        <v>0</v>
      </c>
    </row>
    <row r="93" spans="1:15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>
        <f>VLOOKUP('10K'!J94, parameter_full.19, 2, FALSE)</f>
        <v>0</v>
      </c>
      <c r="K93">
        <f>VLOOKUP('10K'!K94, product_full.90, 2, FALSE)</f>
        <v>0</v>
      </c>
      <c r="L93">
        <f>VLOOKUP('10K'!L94, product_full.52, 2, FALSE)</f>
        <v>0</v>
      </c>
      <c r="M93">
        <f>VLOOKUP('10K'!M94, product_full.58, 2, FALSE)</f>
        <v>0</v>
      </c>
      <c r="N93">
        <f>VLOOKUP('10K'!N94, product_full.59, 2, FALSE)</f>
        <v>0</v>
      </c>
      <c r="O93">
        <f>VLOOKUP('10K'!O94, accept_full, 2, FALSE)</f>
        <v>0</v>
      </c>
    </row>
    <row r="94" spans="1:15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>
        <f>VLOOKUP('10K'!J95, parameter_full.19, 2, FALSE)</f>
        <v>0</v>
      </c>
      <c r="K94">
        <f>VLOOKUP('10K'!K95, product_full.90, 2, FALSE)</f>
        <v>0</v>
      </c>
      <c r="L94">
        <f>VLOOKUP('10K'!L95, product_full.52, 2, FALSE)</f>
        <v>0</v>
      </c>
      <c r="M94">
        <f>VLOOKUP('10K'!M95, product_full.58, 2, FALSE)</f>
        <v>0</v>
      </c>
      <c r="N94">
        <f>VLOOKUP('10K'!N95, product_full.59, 2, FALSE)</f>
        <v>0</v>
      </c>
      <c r="O94">
        <f>VLOOKUP('10K'!O95, accept_full, 2, FALSE)</f>
        <v>0</v>
      </c>
    </row>
    <row r="95" spans="1:15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>
        <f>VLOOKUP('10K'!J96, parameter_full.19, 2, FALSE)</f>
        <v>0</v>
      </c>
      <c r="K95">
        <f>VLOOKUP('10K'!K96, product_full.90, 2, FALSE)</f>
        <v>0</v>
      </c>
      <c r="L95">
        <f>VLOOKUP('10K'!L96, product_full.52, 2, FALSE)</f>
        <v>0</v>
      </c>
      <c r="M95">
        <f>VLOOKUP('10K'!M96, product_full.58, 2, FALSE)</f>
        <v>0</v>
      </c>
      <c r="N95">
        <f>VLOOKUP('10K'!N96, product_full.59, 2, FALSE)</f>
        <v>0</v>
      </c>
      <c r="O95">
        <f>VLOOKUP('10K'!O96, accept_full, 2, FALSE)</f>
        <v>0</v>
      </c>
    </row>
    <row r="96" spans="1:15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>
        <f>VLOOKUP('10K'!J97, parameter_full.19, 2, FALSE)</f>
        <v>0</v>
      </c>
      <c r="K96">
        <f>VLOOKUP('10K'!K97, product_full.90, 2, FALSE)</f>
        <v>0</v>
      </c>
      <c r="L96">
        <f>VLOOKUP('10K'!L97, product_full.52, 2, FALSE)</f>
        <v>0</v>
      </c>
      <c r="M96">
        <f>VLOOKUP('10K'!M97, product_full.58, 2, FALSE)</f>
        <v>0</v>
      </c>
      <c r="N96">
        <f>VLOOKUP('10K'!N97, product_full.59, 2, FALSE)</f>
        <v>0</v>
      </c>
      <c r="O96">
        <f>VLOOKUP('10K'!O97, accept_full, 2, FALSE)</f>
        <v>0</v>
      </c>
    </row>
    <row r="97" spans="1:15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>
        <f>VLOOKUP('10K'!J98, parameter_full.19, 2, FALSE)</f>
        <v>0</v>
      </c>
      <c r="K97">
        <f>VLOOKUP('10K'!K98, product_full.90, 2, FALSE)</f>
        <v>0</v>
      </c>
      <c r="L97">
        <f>VLOOKUP('10K'!L98, product_full.52, 2, FALSE)</f>
        <v>0</v>
      </c>
      <c r="M97">
        <f>VLOOKUP('10K'!M98, product_full.58, 2, FALSE)</f>
        <v>0</v>
      </c>
      <c r="N97">
        <f>VLOOKUP('10K'!N98, product_full.59, 2, FALSE)</f>
        <v>0</v>
      </c>
      <c r="O97">
        <f>VLOOKUP('10K'!O98, accept_full, 2, FALSE)</f>
        <v>0</v>
      </c>
    </row>
    <row r="98" spans="1:15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>
        <f>VLOOKUP('10K'!J99, parameter_full.19, 2, FALSE)</f>
        <v>0</v>
      </c>
      <c r="K98">
        <f>VLOOKUP('10K'!K99, product_full.90, 2, FALSE)</f>
        <v>0</v>
      </c>
      <c r="L98">
        <f>VLOOKUP('10K'!L99, product_full.52, 2, FALSE)</f>
        <v>0</v>
      </c>
      <c r="M98">
        <f>VLOOKUP('10K'!M99, product_full.58, 2, FALSE)</f>
        <v>0</v>
      </c>
      <c r="N98">
        <f>VLOOKUP('10K'!N99, product_full.59, 2, FALSE)</f>
        <v>0</v>
      </c>
      <c r="O98">
        <f>VLOOKUP('10K'!O99, accept_full, 2, FALSE)</f>
        <v>0</v>
      </c>
    </row>
    <row r="99" spans="1:15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>
        <f>VLOOKUP('10K'!J100, parameter_full.19, 2, FALSE)</f>
        <v>0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product_full.58, 2, FALSE)</f>
        <v>0</v>
      </c>
      <c r="N99">
        <f>VLOOKUP('10K'!N100, product_full.59, 2, FALSE)</f>
        <v>0</v>
      </c>
      <c r="O99">
        <f>VLOOKUP('10K'!O100, accept_full, 2, FALSE)</f>
        <v>0</v>
      </c>
    </row>
    <row r="100" spans="1:15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>
        <f>VLOOKUP('10K'!J101, parameter_full.19, 2, FALSE)</f>
        <v>0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product_full.58, 2, FALSE)</f>
        <v>0</v>
      </c>
      <c r="N100">
        <f>VLOOKUP('10K'!N101, product_full.59, 2, FALSE)</f>
        <v>0</v>
      </c>
      <c r="O100">
        <f>VLOOKUP('10K'!O101, accept_full, 2, FALSE)</f>
        <v>0</v>
      </c>
    </row>
    <row r="101" spans="1:15">
      <c r="J101"/>
      <c r="K101"/>
      <c r="L101"/>
      <c r="M101"/>
      <c r="N101"/>
      <c r="O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2025-10-21T10:25:38+03:00</dcterms:created>
  <dcterms:modified xsi:type="dcterms:W3CDTF">2025-10-21T10:25:38+03:00</dcterms:modified>
  <dc:title>Untitled Spreadsheet</dc:title>
  <dc:description/>
  <dc:subject/>
  <cp:keywords/>
  <cp:category/>
</cp:coreProperties>
</file>