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wedbank“ Maratonas" sheetId="1" r:id="rId4"/>
    <sheet name="Pusmaratonis" sheetId="2" r:id="rId5"/>
    <sheet name="10K" sheetId="3" r:id="rId6"/>
    <sheet name="5K" sheetId="4" r:id="rId7"/>
    <sheet name="Vaikų bėgimas" sheetId="5" r:id="rId8"/>
    <sheet name="metadata" sheetId="6" state="hidden" r:id="rId9"/>
    <sheet name="distance.219" sheetId="7" state="hidden" r:id="rId10"/>
    <sheet name="distance.220" sheetId="8" state="hidden" r:id="rId11"/>
    <sheet name="distance.221" sheetId="9" state="hidden" r:id="rId12"/>
    <sheet name="distance.222" sheetId="10" state="hidden" r:id="rId13"/>
    <sheet name="distance.223" sheetId="11" state="hidden" r:id="rId14"/>
  </sheets>
  <definedNames>
    <definedName name="accept">'metadata'!A1:A2</definedName>
    <definedName name="accept_full">'metadata'!A1:B2</definedName>
    <definedName name="genders">'metadata'!C1:C3</definedName>
    <definedName name="genders_full">'metadata'!C1:D3</definedName>
    <definedName name="countries">'metadata'!E1:E237</definedName>
    <definedName name="countries_full">'metadata'!E1:F237</definedName>
    <definedName name="parameter.23">'metadata'!G1:G5</definedName>
    <definedName name="parameter_full.23">'metadata'!G1:H5</definedName>
    <definedName name="product.52">'metadata'!AE1:AE2</definedName>
    <definedName name="product_full.52">'metadata'!AE1:AF2</definedName>
    <definedName name="product.89">'metadata'!K1:K7</definedName>
    <definedName name="product_full.89">'metadata'!K1:L7</definedName>
    <definedName name="parameter.18">'metadata'!M1:M5</definedName>
    <definedName name="parameter_full.18">'metadata'!M1:N5</definedName>
    <definedName name="product.90">'metadata'!AA1:AA11</definedName>
    <definedName name="product_full.90">'metadata'!AA1:AB11</definedName>
    <definedName name="parameter.19">'metadata'!S1:S5</definedName>
    <definedName name="parameter_full.19">'metadata'!S1:T5</definedName>
    <definedName name="parameter.20">'metadata'!Y1:Y5</definedName>
    <definedName name="parameter_full.20">'metadata'!Y1:Z5</definedName>
    <definedName name="product.99">'metadata'!AG1:AG5</definedName>
    <definedName name="product_full.99">'metadata'!AG1:AH5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<sst xmlns="http://schemas.openxmlformats.org/spreadsheetml/2006/main" uniqueCount="538">
  <si>
    <t>Vardas</t>
  </si>
  <si>
    <t>Pavardė</t>
  </si>
  <si>
    <t>Lytis</t>
  </si>
  <si>
    <t>Gimimo data</t>
  </si>
  <si>
    <t>El. paštas</t>
  </si>
  <si>
    <t>Tel. numeris</t>
  </si>
  <si>
    <t>Šalis</t>
  </si>
  <si>
    <t>Miestas</t>
  </si>
  <si>
    <t>Klubas</t>
  </si>
  <si>
    <t>Planuojamas finišo laikas 42 km</t>
  </si>
  <si>
    <t>Nurodykite savo adresą ( buto numeris, namo numeris, gatvė, miestas ir pašto kodas)</t>
  </si>
  <si>
    <t>NORIU ASMENINIO MEDALIO su savo finišo laiku</t>
  </si>
  <si>
    <t>Diržas bėgimo numeriui</t>
  </si>
  <si>
    <t>Nemokami Maratono marškinėliai 2026</t>
  </si>
  <si>
    <t>Planuojamas finišo laikas pusmaratonis</t>
  </si>
  <si>
    <t>Vilniaus Maratono marškinėliai 2026</t>
  </si>
  <si>
    <t>Planuojamas finišo laikas 10 KM</t>
  </si>
  <si>
    <t>Planuojamas finišo laikas 5 KM</t>
  </si>
  <si>
    <t>NORIU ASMENINIO MEDALIO su savo VARDU!</t>
  </si>
  <si>
    <t>NEMOKAMI vaikiški marškinėliai Vilniaus Maratonas 2026</t>
  </si>
  <si>
    <t>Ne</t>
  </si>
  <si>
    <t>Vyras</t>
  </si>
  <si>
    <t>male</t>
  </si>
  <si>
    <t>Afghanistan</t>
  </si>
  <si>
    <t>AF</t>
  </si>
  <si>
    <t>&lt; 3 val.</t>
  </si>
  <si>
    <t>Diržas: S-SPORTAS bėgimo diržas</t>
  </si>
  <si>
    <t>Dydis:: Vyr. M</t>
  </si>
  <si>
    <t>&lt; 1.30 val.</t>
  </si>
  <si>
    <t>Dydis:: Vyr. S</t>
  </si>
  <si>
    <t>&lt; 35 min</t>
  </si>
  <si>
    <t>&lt; 20 min</t>
  </si>
  <si>
    <t>Dydis:: XS</t>
  </si>
  <si>
    <t>Taip</t>
  </si>
  <si>
    <t>Moteris</t>
  </si>
  <si>
    <t>female</t>
  </si>
  <si>
    <t>Albania</t>
  </si>
  <si>
    <t>AL</t>
  </si>
  <si>
    <t>3.00 - 3.30 val.</t>
  </si>
  <si>
    <t>Diržas: COMPRESSPORT baltas</t>
  </si>
  <si>
    <t>Dydis:: Vyr. L</t>
  </si>
  <si>
    <t>1.31 - 1.50 val.</t>
  </si>
  <si>
    <t>36 -45 min</t>
  </si>
  <si>
    <t>21 - 25 min</t>
  </si>
  <si>
    <t>Dydis:: S</t>
  </si>
  <si>
    <t>Algeria</t>
  </si>
  <si>
    <t>DZ</t>
  </si>
  <si>
    <t>3.31- 4.00 val.</t>
  </si>
  <si>
    <t>Dydis:: Mot. L</t>
  </si>
  <si>
    <t>1.51 - 2.10 val.</t>
  </si>
  <si>
    <t>46 - 55 min</t>
  </si>
  <si>
    <t>26 - 30 min</t>
  </si>
  <si>
    <t>Dydis:: M</t>
  </si>
  <si>
    <t>American Samoa</t>
  </si>
  <si>
    <t>AS</t>
  </si>
  <si>
    <t>4:01 - 5.00 val.</t>
  </si>
  <si>
    <t>Dydis:: Mot. XL</t>
  </si>
  <si>
    <t>2.11 - 2.30 val.</t>
  </si>
  <si>
    <t>Dydis:: Vyr. XL</t>
  </si>
  <si>
    <t>56 - 65 min</t>
  </si>
  <si>
    <t>31 - 35 min</t>
  </si>
  <si>
    <t>Dydis:: L</t>
  </si>
  <si>
    <t>Andorra</t>
  </si>
  <si>
    <t>AD</t>
  </si>
  <si>
    <t>&gt; 5.00 val.</t>
  </si>
  <si>
    <t>Dydis:: Mot. M</t>
  </si>
  <si>
    <t>&gt; 2.31 val.</t>
  </si>
  <si>
    <t>Dydis:: Mot. XS</t>
  </si>
  <si>
    <t>&gt; 66 min</t>
  </si>
  <si>
    <t>&gt; 36 min</t>
  </si>
  <si>
    <t>Dydis:: XL</t>
  </si>
  <si>
    <t>Angola</t>
  </si>
  <si>
    <t>AO</t>
  </si>
  <si>
    <t>Dydis:: Vyr. XXL</t>
  </si>
  <si>
    <t>Dydis:: Mot. S</t>
  </si>
  <si>
    <t>Anguilla</t>
  </si>
  <si>
    <t>AI</t>
  </si>
  <si>
    <t>Dydis:: Mot. XXL</t>
  </si>
  <si>
    <t>Antarctica</t>
  </si>
  <si>
    <t>AQ</t>
  </si>
  <si>
    <t>Antigua and Barbuda</t>
  </si>
  <si>
    <t>AG</t>
  </si>
  <si>
    <t>Argentina</t>
  </si>
  <si>
    <t>AR</t>
  </si>
  <si>
    <t>Armenia</t>
  </si>
  <si>
    <t>AM</t>
  </si>
  <si>
    <t>Aruba</t>
  </si>
  <si>
    <t>AW</t>
  </si>
  <si>
    <t>Australia</t>
  </si>
  <si>
    <t>AU</t>
  </si>
  <si>
    <t>Austria</t>
  </si>
  <si>
    <t>AT</t>
  </si>
  <si>
    <t>Azerbaijan</t>
  </si>
  <si>
    <t>AZ</t>
  </si>
  <si>
    <t>Bahamas</t>
  </si>
  <si>
    <t>BS</t>
  </si>
  <si>
    <t>Bahrain</t>
  </si>
  <si>
    <t>BH</t>
  </si>
  <si>
    <t>Bangladesh</t>
  </si>
  <si>
    <t>BD</t>
  </si>
  <si>
    <t>Barbados</t>
  </si>
  <si>
    <t>BB</t>
  </si>
  <si>
    <t>Belgium</t>
  </si>
  <si>
    <t>BE</t>
  </si>
  <si>
    <t>Belize</t>
  </si>
  <si>
    <t>BZ</t>
  </si>
  <si>
    <t>Benin</t>
  </si>
  <si>
    <t>BJ</t>
  </si>
  <si>
    <t>Bermuda</t>
  </si>
  <si>
    <t>BM</t>
  </si>
  <si>
    <t>Bhutan</t>
  </si>
  <si>
    <t>BT</t>
  </si>
  <si>
    <t>Bolivia</t>
  </si>
  <si>
    <t>BO</t>
  </si>
  <si>
    <t>Bosnia and Herzegovina</t>
  </si>
  <si>
    <t>BA</t>
  </si>
  <si>
    <t>Botswana</t>
  </si>
  <si>
    <t>BW</t>
  </si>
  <si>
    <t>Bouvet Island</t>
  </si>
  <si>
    <t>BV</t>
  </si>
  <si>
    <t>Brazil</t>
  </si>
  <si>
    <t>BR</t>
  </si>
  <si>
    <t>British Indian Ocean Territory</t>
  </si>
  <si>
    <t>IO</t>
  </si>
  <si>
    <t>Brunei Darussalam</t>
  </si>
  <si>
    <t>BN</t>
  </si>
  <si>
    <t>Bulgaria</t>
  </si>
  <si>
    <t>BG</t>
  </si>
  <si>
    <t>Burkina Faso</t>
  </si>
  <si>
    <t>BF</t>
  </si>
  <si>
    <t>Burundi</t>
  </si>
  <si>
    <t>BI</t>
  </si>
  <si>
    <t>Cambodia</t>
  </si>
  <si>
    <t>KH</t>
  </si>
  <si>
    <t>Cameroon</t>
  </si>
  <si>
    <t>CM</t>
  </si>
  <si>
    <t>Canada</t>
  </si>
  <si>
    <t>CA</t>
  </si>
  <si>
    <t>Cape Verde</t>
  </si>
  <si>
    <t>CV</t>
  </si>
  <si>
    <t>Cayman Islands</t>
  </si>
  <si>
    <t>KY</t>
  </si>
  <si>
    <t>Central African Republic</t>
  </si>
  <si>
    <t>CF</t>
  </si>
  <si>
    <t>Chad</t>
  </si>
  <si>
    <t>TD</t>
  </si>
  <si>
    <t>Chile</t>
  </si>
  <si>
    <t>CL</t>
  </si>
  <si>
    <t>China</t>
  </si>
  <si>
    <t>CN</t>
  </si>
  <si>
    <t>Christmas Island</t>
  </si>
  <si>
    <t>CX</t>
  </si>
  <si>
    <t>Cocos (Keeling) Islands</t>
  </si>
  <si>
    <t>CC</t>
  </si>
  <si>
    <t>Colombia</t>
  </si>
  <si>
    <t>CO</t>
  </si>
  <si>
    <t>Comoros</t>
  </si>
  <si>
    <t>KM</t>
  </si>
  <si>
    <t>Congo</t>
  </si>
  <si>
    <t>CG</t>
  </si>
  <si>
    <t>Congo, the Democratic Republic of the</t>
  </si>
  <si>
    <t>CD</t>
  </si>
  <si>
    <t>Cook Islands</t>
  </si>
  <si>
    <t>CK</t>
  </si>
  <si>
    <t>Costa Rica</t>
  </si>
  <si>
    <t>CR</t>
  </si>
  <si>
    <t>Cote D'Ivoire</t>
  </si>
  <si>
    <t>CI</t>
  </si>
  <si>
    <t>Croatia</t>
  </si>
  <si>
    <t>HR</t>
  </si>
  <si>
    <t>Cuba</t>
  </si>
  <si>
    <t>CU</t>
  </si>
  <si>
    <t>Cyprus</t>
  </si>
  <si>
    <t>CY</t>
  </si>
  <si>
    <t>Czech Republic</t>
  </si>
  <si>
    <t>CZ</t>
  </si>
  <si>
    <t>Denmark</t>
  </si>
  <si>
    <t>DK</t>
  </si>
  <si>
    <t>Djibouti</t>
  </si>
  <si>
    <t>DJ</t>
  </si>
  <si>
    <t>Dominica</t>
  </si>
  <si>
    <t>DM</t>
  </si>
  <si>
    <t>Dominican Republic</t>
  </si>
  <si>
    <t>DO</t>
  </si>
  <si>
    <t>Ecuador</t>
  </si>
  <si>
    <t>EC</t>
  </si>
  <si>
    <t>Egypt</t>
  </si>
  <si>
    <t>EG</t>
  </si>
  <si>
    <t>El Salvador</t>
  </si>
  <si>
    <t>SV</t>
  </si>
  <si>
    <t>Equatorial Guinea</t>
  </si>
  <si>
    <t>GQ</t>
  </si>
  <si>
    <t>Eritrea</t>
  </si>
  <si>
    <t>ER</t>
  </si>
  <si>
    <t>Estonia</t>
  </si>
  <si>
    <t>EE</t>
  </si>
  <si>
    <t>Ethiopia</t>
  </si>
  <si>
    <t>ET</t>
  </si>
  <si>
    <t>Falkland Islands (Malvinas)</t>
  </si>
  <si>
    <t>FK</t>
  </si>
  <si>
    <t>Faroe Islands</t>
  </si>
  <si>
    <t>FO</t>
  </si>
  <si>
    <t>Fiji</t>
  </si>
  <si>
    <t>FJ</t>
  </si>
  <si>
    <t>Finland</t>
  </si>
  <si>
    <t>FI</t>
  </si>
  <si>
    <t>France</t>
  </si>
  <si>
    <t>FR</t>
  </si>
  <si>
    <t>French Guiana</t>
  </si>
  <si>
    <t>GF</t>
  </si>
  <si>
    <t>French Polynesia</t>
  </si>
  <si>
    <t>PF</t>
  </si>
  <si>
    <t>French Southern Territories</t>
  </si>
  <si>
    <t>TF</t>
  </si>
  <si>
    <t>Gabon</t>
  </si>
  <si>
    <t>GA</t>
  </si>
  <si>
    <t>Gambia</t>
  </si>
  <si>
    <t>GM</t>
  </si>
  <si>
    <t>Georgia</t>
  </si>
  <si>
    <t>GE</t>
  </si>
  <si>
    <t>Germany</t>
  </si>
  <si>
    <t>DE</t>
  </si>
  <si>
    <t>Ghana</t>
  </si>
  <si>
    <t>GH</t>
  </si>
  <si>
    <t>Gibraltar</t>
  </si>
  <si>
    <t>GI</t>
  </si>
  <si>
    <t>Greece</t>
  </si>
  <si>
    <t>GR</t>
  </si>
  <si>
    <t>Greenland</t>
  </si>
  <si>
    <t>GL</t>
  </si>
  <si>
    <t>Grenada</t>
  </si>
  <si>
    <t>GD</t>
  </si>
  <si>
    <t>Guadeloupe</t>
  </si>
  <si>
    <t>GP</t>
  </si>
  <si>
    <t>Guam</t>
  </si>
  <si>
    <t>GU</t>
  </si>
  <si>
    <t>Guatemala</t>
  </si>
  <si>
    <t>GT</t>
  </si>
  <si>
    <t>Guinea</t>
  </si>
  <si>
    <t>GN</t>
  </si>
  <si>
    <t>Guinea-Bissau</t>
  </si>
  <si>
    <t>GW</t>
  </si>
  <si>
    <t>Guyana</t>
  </si>
  <si>
    <t>GY</t>
  </si>
  <si>
    <t>Haiti</t>
  </si>
  <si>
    <t>HT</t>
  </si>
  <si>
    <t>Heard Island and Mcdonald Islands</t>
  </si>
  <si>
    <t>HM</t>
  </si>
  <si>
    <t>Holy See (Vatican City State)</t>
  </si>
  <si>
    <t>VA</t>
  </si>
  <si>
    <t>Honduras</t>
  </si>
  <si>
    <t>HN</t>
  </si>
  <si>
    <t>Hong Kong</t>
  </si>
  <si>
    <t>HK</t>
  </si>
  <si>
    <t>Hungary</t>
  </si>
  <si>
    <t>HU</t>
  </si>
  <si>
    <t>Iceland</t>
  </si>
  <si>
    <t>IS</t>
  </si>
  <si>
    <t>India</t>
  </si>
  <si>
    <t>IN</t>
  </si>
  <si>
    <t>Indonesia</t>
  </si>
  <si>
    <t>ID</t>
  </si>
  <si>
    <t>Iran, Islamic Republic of</t>
  </si>
  <si>
    <t>IR</t>
  </si>
  <si>
    <t>Iraq</t>
  </si>
  <si>
    <t>IQ</t>
  </si>
  <si>
    <t>Ireland</t>
  </si>
  <si>
    <t>IE</t>
  </si>
  <si>
    <t>Israel</t>
  </si>
  <si>
    <t>IL</t>
  </si>
  <si>
    <t>Italy</t>
  </si>
  <si>
    <t>IT</t>
  </si>
  <si>
    <t>Jamaica</t>
  </si>
  <si>
    <t>JM</t>
  </si>
  <si>
    <t>Japan</t>
  </si>
  <si>
    <t>JP</t>
  </si>
  <si>
    <t>Jordan</t>
  </si>
  <si>
    <t>JO</t>
  </si>
  <si>
    <t>Kazakhstan</t>
  </si>
  <si>
    <t>KZ</t>
  </si>
  <si>
    <t>Kenya</t>
  </si>
  <si>
    <t>KE</t>
  </si>
  <si>
    <t>Kiribati</t>
  </si>
  <si>
    <t>KI</t>
  </si>
  <si>
    <t>Korea, Democratic People's Republic of</t>
  </si>
  <si>
    <t>KP</t>
  </si>
  <si>
    <t>Korea, Republic of</t>
  </si>
  <si>
    <t>KR</t>
  </si>
  <si>
    <t>Kuwait</t>
  </si>
  <si>
    <t>KW</t>
  </si>
  <si>
    <t>Kyrgyzstan</t>
  </si>
  <si>
    <t>KG</t>
  </si>
  <si>
    <t>Lao People's Democratic Republic</t>
  </si>
  <si>
    <t>LA</t>
  </si>
  <si>
    <t>Latvia</t>
  </si>
  <si>
    <t>LV</t>
  </si>
  <si>
    <t>Lebanon</t>
  </si>
  <si>
    <t>LB</t>
  </si>
  <si>
    <t>Lesotho</t>
  </si>
  <si>
    <t>LS</t>
  </si>
  <si>
    <t>Liberia</t>
  </si>
  <si>
    <t>LR</t>
  </si>
  <si>
    <t>Libyan Arab Jamahiriya</t>
  </si>
  <si>
    <t>LY</t>
  </si>
  <si>
    <t>Liechtenstein</t>
  </si>
  <si>
    <t>LI</t>
  </si>
  <si>
    <t>Lithuania</t>
  </si>
  <si>
    <t>LT</t>
  </si>
  <si>
    <t>Luxembourg</t>
  </si>
  <si>
    <t>LU</t>
  </si>
  <si>
    <t>Macao</t>
  </si>
  <si>
    <t>MO</t>
  </si>
  <si>
    <t>Macedonia, the Former Yugoslav Republic of</t>
  </si>
  <si>
    <t>MK</t>
  </si>
  <si>
    <t>Madagascar</t>
  </si>
  <si>
    <t>MG</t>
  </si>
  <si>
    <t>Malawi</t>
  </si>
  <si>
    <t>MW</t>
  </si>
  <si>
    <t>Malaysia</t>
  </si>
  <si>
    <t>MY</t>
  </si>
  <si>
    <t>Maldives</t>
  </si>
  <si>
    <t>MV</t>
  </si>
  <si>
    <t>Mali</t>
  </si>
  <si>
    <t>ML</t>
  </si>
  <si>
    <t>Malta</t>
  </si>
  <si>
    <t>MT</t>
  </si>
  <si>
    <t>Marshall Islands</t>
  </si>
  <si>
    <t>MH</t>
  </si>
  <si>
    <t>Martinique</t>
  </si>
  <si>
    <t>MQ</t>
  </si>
  <si>
    <t>Mauritania</t>
  </si>
  <si>
    <t>MR</t>
  </si>
  <si>
    <t>Mauritius</t>
  </si>
  <si>
    <t>MU</t>
  </si>
  <si>
    <t>Mayotte</t>
  </si>
  <si>
    <t>YT</t>
  </si>
  <si>
    <t>Mexico</t>
  </si>
  <si>
    <t>MX</t>
  </si>
  <si>
    <t>Micronesia, Federated States of</t>
  </si>
  <si>
    <t>FM</t>
  </si>
  <si>
    <t>Moldova, Republic of</t>
  </si>
  <si>
    <t>MD</t>
  </si>
  <si>
    <t>Monaco</t>
  </si>
  <si>
    <t>MC</t>
  </si>
  <si>
    <t>Mongolia</t>
  </si>
  <si>
    <t>MN</t>
  </si>
  <si>
    <t>Montserrat</t>
  </si>
  <si>
    <t>MS</t>
  </si>
  <si>
    <t>Morocco</t>
  </si>
  <si>
    <t>MA</t>
  </si>
  <si>
    <t>Mozambique</t>
  </si>
  <si>
    <t>MZ</t>
  </si>
  <si>
    <t>Myanmar</t>
  </si>
  <si>
    <t>MM</t>
  </si>
  <si>
    <t>Namibia</t>
  </si>
  <si>
    <t>NA</t>
  </si>
  <si>
    <t>Nauru</t>
  </si>
  <si>
    <t>NR</t>
  </si>
  <si>
    <t>Nepal</t>
  </si>
  <si>
    <t>NP</t>
  </si>
  <si>
    <t>Netherlands</t>
  </si>
  <si>
    <t>NL</t>
  </si>
  <si>
    <t>Netherlands Antilles</t>
  </si>
  <si>
    <t>AN</t>
  </si>
  <si>
    <t>New Caledonia</t>
  </si>
  <si>
    <t>NC</t>
  </si>
  <si>
    <t>New Zealand</t>
  </si>
  <si>
    <t>NZ</t>
  </si>
  <si>
    <t>Nicaragua</t>
  </si>
  <si>
    <t>NI</t>
  </si>
  <si>
    <t>Niger</t>
  </si>
  <si>
    <t>NE</t>
  </si>
  <si>
    <t>Nigeria</t>
  </si>
  <si>
    <t>NG</t>
  </si>
  <si>
    <t>Niue</t>
  </si>
  <si>
    <t>NU</t>
  </si>
  <si>
    <t>Norfolk Island</t>
  </si>
  <si>
    <t>NF</t>
  </si>
  <si>
    <t>Northern Mariana Islands</t>
  </si>
  <si>
    <t>MP</t>
  </si>
  <si>
    <t>Norway</t>
  </si>
  <si>
    <t>NO</t>
  </si>
  <si>
    <t>Oman</t>
  </si>
  <si>
    <t>OM</t>
  </si>
  <si>
    <t>Pakistan</t>
  </si>
  <si>
    <t>PK</t>
  </si>
  <si>
    <t>Palau</t>
  </si>
  <si>
    <t>PW</t>
  </si>
  <si>
    <t>Palestinian Territory, Occupied</t>
  </si>
  <si>
    <t>PS</t>
  </si>
  <si>
    <t>Panama</t>
  </si>
  <si>
    <t>PA</t>
  </si>
  <si>
    <t>Papua New Guinea</t>
  </si>
  <si>
    <t>PG</t>
  </si>
  <si>
    <t>Paraguay</t>
  </si>
  <si>
    <t>PY</t>
  </si>
  <si>
    <t>Peru</t>
  </si>
  <si>
    <t>PE</t>
  </si>
  <si>
    <t>Philippines</t>
  </si>
  <si>
    <t>PH</t>
  </si>
  <si>
    <t>Pitcairn</t>
  </si>
  <si>
    <t>PN</t>
  </si>
  <si>
    <t>Poland</t>
  </si>
  <si>
    <t>PL</t>
  </si>
  <si>
    <t>Portugal</t>
  </si>
  <si>
    <t>PT</t>
  </si>
  <si>
    <t>Puerto Rico</t>
  </si>
  <si>
    <t>PR</t>
  </si>
  <si>
    <t>Qatar</t>
  </si>
  <si>
    <t>QA</t>
  </si>
  <si>
    <t>Reunion</t>
  </si>
  <si>
    <t>RE</t>
  </si>
  <si>
    <t>Romania</t>
  </si>
  <si>
    <t>RO</t>
  </si>
  <si>
    <t>Rwanda</t>
  </si>
  <si>
    <t>RW</t>
  </si>
  <si>
    <t>Saint Helena</t>
  </si>
  <si>
    <t>SH</t>
  </si>
  <si>
    <t>Saint Kitts and Nevis</t>
  </si>
  <si>
    <t>KN</t>
  </si>
  <si>
    <t>Saint Lucia</t>
  </si>
  <si>
    <t>LC</t>
  </si>
  <si>
    <t>Saint Pierre and Miquelon</t>
  </si>
  <si>
    <t>PM</t>
  </si>
  <si>
    <t>Saint Vincent and the Grenadines</t>
  </si>
  <si>
    <t>VC</t>
  </si>
  <si>
    <t>Samoa</t>
  </si>
  <si>
    <t>WS</t>
  </si>
  <si>
    <t>San Marino</t>
  </si>
  <si>
    <t>SM</t>
  </si>
  <si>
    <t>Sao Tome and Principe</t>
  </si>
  <si>
    <t>ST</t>
  </si>
  <si>
    <t>Saudi Arabia</t>
  </si>
  <si>
    <t>SA</t>
  </si>
  <si>
    <t>Senegal</t>
  </si>
  <si>
    <t>SN</t>
  </si>
  <si>
    <t>Serbia and Montenegro</t>
  </si>
  <si>
    <t>CS</t>
  </si>
  <si>
    <t>Seychelles</t>
  </si>
  <si>
    <t>SC</t>
  </si>
  <si>
    <t>Sierra Leone</t>
  </si>
  <si>
    <t>SL</t>
  </si>
  <si>
    <t>Singapore</t>
  </si>
  <si>
    <t>SG</t>
  </si>
  <si>
    <t>Slovakia</t>
  </si>
  <si>
    <t>SK</t>
  </si>
  <si>
    <t>Slovenia</t>
  </si>
  <si>
    <t>SI</t>
  </si>
  <si>
    <t>Solomon Islands</t>
  </si>
  <si>
    <t>SB</t>
  </si>
  <si>
    <t>Somalia</t>
  </si>
  <si>
    <t>SO</t>
  </si>
  <si>
    <t>South Africa</t>
  </si>
  <si>
    <t>ZA</t>
  </si>
  <si>
    <t>South Georgia and the South Sandwich Islands</t>
  </si>
  <si>
    <t>GS</t>
  </si>
  <si>
    <t>Spain</t>
  </si>
  <si>
    <t>ES</t>
  </si>
  <si>
    <t>Sri Lanka</t>
  </si>
  <si>
    <t>LK</t>
  </si>
  <si>
    <t>Sudan</t>
  </si>
  <si>
    <t>SD</t>
  </si>
  <si>
    <t>Suriname</t>
  </si>
  <si>
    <t>SR</t>
  </si>
  <si>
    <t>Svalbard and Jan Mayen</t>
  </si>
  <si>
    <t>SJ</t>
  </si>
  <si>
    <t>Swaziland</t>
  </si>
  <si>
    <t>SZ</t>
  </si>
  <si>
    <t>Sweden</t>
  </si>
  <si>
    <t>SE</t>
  </si>
  <si>
    <t>Switzerland</t>
  </si>
  <si>
    <t>CH</t>
  </si>
  <si>
    <t>Syrian Arab Republic</t>
  </si>
  <si>
    <t>SY</t>
  </si>
  <si>
    <t>Taiwan, Province of China</t>
  </si>
  <si>
    <t>TW</t>
  </si>
  <si>
    <t>Tajikistan</t>
  </si>
  <si>
    <t>TJ</t>
  </si>
  <si>
    <t>Tanzania, United Republic of</t>
  </si>
  <si>
    <t>TZ</t>
  </si>
  <si>
    <t>Thailand</t>
  </si>
  <si>
    <t>TH</t>
  </si>
  <si>
    <t>Timor-Leste</t>
  </si>
  <si>
    <t>TL</t>
  </si>
  <si>
    <t>Togo</t>
  </si>
  <si>
    <t>TG</t>
  </si>
  <si>
    <t>Tokelau</t>
  </si>
  <si>
    <t>TK</t>
  </si>
  <si>
    <t>Tonga</t>
  </si>
  <si>
    <t>TO</t>
  </si>
  <si>
    <t>Trinidad and Tobago</t>
  </si>
  <si>
    <t>TT</t>
  </si>
  <si>
    <t>Tunisia</t>
  </si>
  <si>
    <t>TN</t>
  </si>
  <si>
    <t>Turkey</t>
  </si>
  <si>
    <t>TR</t>
  </si>
  <si>
    <t>Turkmenistan</t>
  </si>
  <si>
    <t>TM</t>
  </si>
  <si>
    <t>Turks and Caicos Islands</t>
  </si>
  <si>
    <t>TC</t>
  </si>
  <si>
    <t>Tuvalu</t>
  </si>
  <si>
    <t>TV</t>
  </si>
  <si>
    <t>Uganda</t>
  </si>
  <si>
    <t>UG</t>
  </si>
  <si>
    <t>Ukraine</t>
  </si>
  <si>
    <t>UA</t>
  </si>
  <si>
    <t>United Arab Emirates</t>
  </si>
  <si>
    <t>AE</t>
  </si>
  <si>
    <t>United Kingdom</t>
  </si>
  <si>
    <t>GB</t>
  </si>
  <si>
    <t>United States</t>
  </si>
  <si>
    <t>US</t>
  </si>
  <si>
    <t>United States Minor Outlying Islands</t>
  </si>
  <si>
    <t>UM</t>
  </si>
  <si>
    <t>Uruguay</t>
  </si>
  <si>
    <t>UY</t>
  </si>
  <si>
    <t>Uzbekistan</t>
  </si>
  <si>
    <t>UZ</t>
  </si>
  <si>
    <t>Vanuatu</t>
  </si>
  <si>
    <t>VU</t>
  </si>
  <si>
    <t>Venezuela</t>
  </si>
  <si>
    <t>VE</t>
  </si>
  <si>
    <t>Viet Nam</t>
  </si>
  <si>
    <t>VN</t>
  </si>
  <si>
    <t>Virgin Islands, British</t>
  </si>
  <si>
    <t>VG</t>
  </si>
  <si>
    <t>Virgin Islands, U.s.</t>
  </si>
  <si>
    <t>VI</t>
  </si>
  <si>
    <t>Wallis and Futuna</t>
  </si>
  <si>
    <t>WF</t>
  </si>
  <si>
    <t>Western Sahara</t>
  </si>
  <si>
    <t>EH</t>
  </si>
  <si>
    <t>Yemen</t>
  </si>
  <si>
    <t>YE</t>
  </si>
  <si>
    <t>Zambia</t>
  </si>
  <si>
    <t>ZM</t>
  </si>
  <si>
    <t>Zimbabwe</t>
  </si>
  <si>
    <t>ZW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</si>
</sst>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01"/>
  <sheetViews>
    <sheetView tabSelected="1" workbookViewId="0" showGridLines="true" showRowColHeaders="1">
      <selection activeCell="N101" sqref="N101"/>
    </sheetView>
  </sheetViews>
  <sheetFormatPr defaultRowHeight="14.4" outlineLevelRow="0" outlineLevelCol="0"/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  <c r="N2" s="1"/>
    </row>
    <row r="3" spans="1:14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  <c r="N3" s="1"/>
    </row>
    <row r="4" spans="1:14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  <c r="N4" s="1"/>
    </row>
    <row r="5" spans="1:14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</row>
    <row r="6" spans="1:14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  <c r="N6" s="1"/>
    </row>
    <row r="7" spans="1:14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</row>
    <row r="8" spans="1:14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  <c r="N8" s="1"/>
    </row>
    <row r="9" spans="1:14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  <c r="N9" s="1"/>
    </row>
    <row r="10" spans="1:14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  <c r="N10" s="1"/>
    </row>
    <row r="11" spans="1:14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  <c r="N11" s="1"/>
    </row>
    <row r="12" spans="1:14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  <c r="N12" s="1"/>
    </row>
    <row r="13" spans="1:14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  <c r="N13" s="1"/>
    </row>
    <row r="14" spans="1:14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  <c r="N14" s="1"/>
    </row>
    <row r="15" spans="1:14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</row>
    <row r="16" spans="1:14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  <c r="N16" s="1"/>
    </row>
    <row r="17" spans="1:14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</row>
    <row r="18" spans="1:14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  <c r="N18" s="1"/>
    </row>
    <row r="19" spans="1:14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  <c r="N19" s="1"/>
    </row>
    <row r="20" spans="1:14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  <c r="N20" s="1"/>
    </row>
    <row r="21" spans="1:14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  <c r="N21" s="1"/>
    </row>
    <row r="22" spans="1:14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  <c r="N22" s="1"/>
    </row>
    <row r="23" spans="1:14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</row>
    <row r="24" spans="1:14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  <c r="N24" s="1"/>
    </row>
    <row r="25" spans="1:14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  <c r="N25" s="1"/>
    </row>
    <row r="26" spans="1:14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  <c r="N26" s="1"/>
    </row>
    <row r="27" spans="1:14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  <c r="N27" s="1"/>
    </row>
    <row r="28" spans="1:14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  <c r="N28" s="1"/>
    </row>
    <row r="29" spans="1:14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  <c r="N29" s="1"/>
    </row>
    <row r="30" spans="1:14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  <c r="N30" s="1"/>
    </row>
    <row r="31" spans="1:14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  <c r="N31" s="1"/>
    </row>
    <row r="32" spans="1:14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  <c r="N51" s="1"/>
    </row>
    <row r="52" spans="1:14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  <c r="N52" s="1"/>
    </row>
    <row r="53" spans="1:14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  <c r="N53" s="1"/>
    </row>
    <row r="54" spans="1:14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  <c r="N54" s="1"/>
    </row>
    <row r="55" spans="1:14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  <c r="N55" s="1"/>
    </row>
    <row r="56" spans="1:14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  <c r="N56" s="1"/>
    </row>
    <row r="57" spans="1:14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  <c r="N57" s="1"/>
    </row>
    <row r="58" spans="1:14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  <c r="N58" s="1"/>
    </row>
    <row r="59" spans="1:14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  <c r="N59" s="1"/>
    </row>
    <row r="60" spans="1:14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  <c r="N60" s="1"/>
    </row>
    <row r="61" spans="1:14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  <c r="N61" s="1"/>
    </row>
    <row r="62" spans="1:14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  <c r="N62" s="1"/>
    </row>
    <row r="63" spans="1:14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  <c r="N63" s="1"/>
    </row>
    <row r="64" spans="1:14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  <c r="N64" s="1"/>
    </row>
    <row r="65" spans="1:14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  <c r="N65" s="1"/>
    </row>
    <row r="66" spans="1:14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  <c r="N66" s="1"/>
    </row>
    <row r="67" spans="1:14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  <c r="N67" s="1"/>
    </row>
    <row r="68" spans="1:14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  <c r="N68" s="1"/>
    </row>
    <row r="69" spans="1:14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  <c r="N69" s="1"/>
    </row>
    <row r="70" spans="1:14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  <c r="N70" s="1"/>
    </row>
    <row r="71" spans="1:14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  <c r="N71" s="1"/>
    </row>
    <row r="72" spans="1:14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  <c r="N72" s="1"/>
    </row>
    <row r="73" spans="1:14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  <c r="N73" s="1"/>
    </row>
    <row r="74" spans="1:14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  <c r="N74" s="1"/>
    </row>
    <row r="75" spans="1:14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  <c r="N75" s="1"/>
    </row>
    <row r="76" spans="1:14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  <c r="N76" s="1"/>
    </row>
    <row r="77" spans="1:14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  <c r="N77" s="1"/>
    </row>
    <row r="78" spans="1:14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  <c r="N78" s="1"/>
    </row>
    <row r="79" spans="1:14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  <c r="N79" s="1"/>
    </row>
    <row r="80" spans="1:14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  <c r="N80" s="1"/>
    </row>
    <row r="81" spans="1:14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  <c r="N81" s="1"/>
    </row>
    <row r="82" spans="1:14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  <c r="N82" s="1"/>
    </row>
    <row r="83" spans="1:14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  <c r="N83" s="1"/>
    </row>
    <row r="84" spans="1:14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  <c r="N84" s="1"/>
    </row>
    <row r="85" spans="1:14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  <c r="N85" s="1"/>
    </row>
    <row r="86" spans="1:14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  <c r="N86" s="1"/>
    </row>
    <row r="87" spans="1:14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  <c r="N87" s="1"/>
    </row>
    <row r="88" spans="1:14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  <c r="N88" s="1"/>
    </row>
    <row r="89" spans="1:14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  <c r="N89" s="1"/>
    </row>
    <row r="90" spans="1:14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  <c r="N90" s="1"/>
    </row>
    <row r="91" spans="1:14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  <c r="N91" s="1"/>
    </row>
    <row r="92" spans="1:14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  <c r="N92" s="1"/>
    </row>
    <row r="93" spans="1:14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  <c r="N93" s="1"/>
    </row>
    <row r="94" spans="1:14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  <c r="N94" s="1"/>
    </row>
    <row r="95" spans="1:14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  <c r="N95" s="1"/>
    </row>
    <row r="96" spans="1:14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  <c r="N96" s="1"/>
    </row>
    <row r="97" spans="1:14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  <c r="N97" s="1"/>
    </row>
    <row r="98" spans="1:14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  <c r="N98" s="1"/>
    </row>
    <row r="99" spans="1:14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  <c r="N99" s="1"/>
    </row>
    <row r="100" spans="1:14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  <c r="N100" s="1"/>
    </row>
    <row r="101" spans="1:14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  <c r="N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6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metadata!G1:G5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metadata!AE1:AE2</formula1>
    </dataValidation>
    <dataValidation type="list" errorStyle="information" operator="between" allowBlank="0" showDropDown="0" showInputMessage="1" showErrorMessage="1" errorTitle="Input error" error="Value is not in list." sqref="N2:N101">
      <formula1>metadata!K1:K7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3">
      <c r="A1">
        <f>'5K'!A2</f>
        <v/>
      </c>
      <c r="B1">
        <f>'5K'!B2</f>
        <v/>
      </c>
      <c r="C1" t="e">
        <f>VLOOKUP('5K'!C2, genders_full, 2, FALSE)</f>
        <v>#N/A</v>
      </c>
      <c r="D1">
        <f>'5K'!D2</f>
        <v/>
      </c>
      <c r="E1">
        <f>'5K'!E2</f>
        <v/>
      </c>
      <c r="F1">
        <f>'5K'!F2</f>
        <v/>
      </c>
      <c r="G1">
        <f>VLOOKUP('5K'!G2, countries_full, 2, FALSE)</f>
        <v>0</v>
      </c>
      <c r="H1">
        <f>'5K'!H2</f>
        <v/>
      </c>
      <c r="I1">
        <f>'5K'!I2</f>
        <v>0</v>
      </c>
      <c r="J1" t="e">
        <f>VLOOKUP('5K'!J2, parameter_full.20, 2, FALSE)</f>
        <v>#REF!</v>
      </c>
      <c r="K1">
        <f>VLOOKUP('5K'!K2, product_full.90, 2, FALSE)</f>
        <v>0</v>
      </c>
      <c r="L1">
        <f>VLOOKUP('5K'!L2, product_full.52, 2, FALSE)</f>
        <v>0</v>
      </c>
      <c r="M1" t="e">
        <f>VLOOKUP('5K'!M2, accept_full, 2, FALSE)</f>
        <v>#N/A</v>
      </c>
    </row>
    <row r="2" spans="1:13">
      <c r="A2">
        <f>'5K'!A3</f>
        <v/>
      </c>
      <c r="B2">
        <f>'5K'!B3</f>
        <v/>
      </c>
      <c r="C2" t="e">
        <f>VLOOKUP('5K'!C3, genders_full, 2, FALSE)</f>
        <v>#N/A</v>
      </c>
      <c r="D2">
        <f>'5K'!D3</f>
        <v/>
      </c>
      <c r="E2">
        <f>'5K'!E3</f>
        <v/>
      </c>
      <c r="F2">
        <f>'5K'!F3</f>
        <v/>
      </c>
      <c r="G2">
        <f>VLOOKUP('5K'!G3, countries_full, 2, FALSE)</f>
        <v>0</v>
      </c>
      <c r="H2">
        <f>'5K'!H3</f>
        <v/>
      </c>
      <c r="I2">
        <f>'5K'!I3</f>
        <v>0</v>
      </c>
      <c r="J2" t="e">
        <f>VLOOKUP('5K'!J3, parameter_full.20, 2, FALSE)</f>
        <v>#REF!</v>
      </c>
      <c r="K2">
        <f>VLOOKUP('5K'!K3, product_full.90, 2, FALSE)</f>
        <v>0</v>
      </c>
      <c r="L2">
        <f>VLOOKUP('5K'!L3, product_full.52, 2, FALSE)</f>
        <v>0</v>
      </c>
      <c r="M2" t="e">
        <f>VLOOKUP('5K'!M3, accept_full, 2, FALSE)</f>
        <v>#N/A</v>
      </c>
    </row>
    <row r="3" spans="1:13">
      <c r="A3">
        <f>'5K'!A4</f>
        <v/>
      </c>
      <c r="B3">
        <f>'5K'!B4</f>
        <v/>
      </c>
      <c r="C3" t="e">
        <f>VLOOKUP('5K'!C4, genders_full, 2, FALSE)</f>
        <v>#N/A</v>
      </c>
      <c r="D3">
        <f>'5K'!D4</f>
        <v/>
      </c>
      <c r="E3">
        <f>'5K'!E4</f>
        <v/>
      </c>
      <c r="F3">
        <f>'5K'!F4</f>
        <v/>
      </c>
      <c r="G3">
        <f>VLOOKUP('5K'!G4, countries_full, 2, FALSE)</f>
        <v>0</v>
      </c>
      <c r="H3">
        <f>'5K'!H4</f>
        <v/>
      </c>
      <c r="I3">
        <f>'5K'!I4</f>
        <v>0</v>
      </c>
      <c r="J3" t="e">
        <f>VLOOKUP('5K'!J4, parameter_full.20, 2, FALSE)</f>
        <v>#REF!</v>
      </c>
      <c r="K3">
        <f>VLOOKUP('5K'!K4, product_full.90, 2, FALSE)</f>
        <v>0</v>
      </c>
      <c r="L3">
        <f>VLOOKUP('5K'!L4, product_full.52, 2, FALSE)</f>
        <v>0</v>
      </c>
      <c r="M3" t="e">
        <f>VLOOKUP('5K'!M4, accept_full, 2, FALSE)</f>
        <v>#N/A</v>
      </c>
    </row>
    <row r="4" spans="1:13">
      <c r="A4">
        <f>'5K'!A5</f>
        <v/>
      </c>
      <c r="B4">
        <f>'5K'!B5</f>
        <v/>
      </c>
      <c r="C4" t="e">
        <f>VLOOKUP('5K'!C5, genders_full, 2, FALSE)</f>
        <v>#N/A</v>
      </c>
      <c r="D4">
        <f>'5K'!D5</f>
        <v/>
      </c>
      <c r="E4">
        <f>'5K'!E5</f>
        <v/>
      </c>
      <c r="F4">
        <f>'5K'!F5</f>
        <v/>
      </c>
      <c r="G4">
        <f>VLOOKUP('5K'!G5, countries_full, 2, FALSE)</f>
        <v>0</v>
      </c>
      <c r="H4">
        <f>'5K'!H5</f>
        <v/>
      </c>
      <c r="I4">
        <f>'5K'!I5</f>
        <v>0</v>
      </c>
      <c r="J4" t="e">
        <f>VLOOKUP('5K'!J5, parameter_full.20, 2, FALSE)</f>
        <v>#REF!</v>
      </c>
      <c r="K4">
        <f>VLOOKUP('5K'!K5, product_full.90, 2, FALSE)</f>
        <v>0</v>
      </c>
      <c r="L4">
        <f>VLOOKUP('5K'!L5, product_full.52, 2, FALSE)</f>
        <v>0</v>
      </c>
      <c r="M4" t="e">
        <f>VLOOKUP('5K'!M5, accept_full, 2, FALSE)</f>
        <v>#N/A</v>
      </c>
    </row>
    <row r="5" spans="1:13">
      <c r="A5">
        <f>'5K'!A6</f>
        <v/>
      </c>
      <c r="B5">
        <f>'5K'!B6</f>
        <v/>
      </c>
      <c r="C5" t="e">
        <f>VLOOKUP('5K'!C6, genders_full, 2, FALSE)</f>
        <v>#N/A</v>
      </c>
      <c r="D5">
        <f>'5K'!D6</f>
        <v/>
      </c>
      <c r="E5">
        <f>'5K'!E6</f>
        <v/>
      </c>
      <c r="F5">
        <f>'5K'!F6</f>
        <v/>
      </c>
      <c r="G5">
        <f>VLOOKUP('5K'!G6, countries_full, 2, FALSE)</f>
        <v>0</v>
      </c>
      <c r="H5">
        <f>'5K'!H6</f>
        <v/>
      </c>
      <c r="I5">
        <f>'5K'!I6</f>
        <v>0</v>
      </c>
      <c r="J5" t="e">
        <f>VLOOKUP('5K'!J6, parameter_full.20, 2, FALSE)</f>
        <v>#REF!</v>
      </c>
      <c r="K5">
        <f>VLOOKUP('5K'!K6, product_full.90, 2, FALSE)</f>
        <v>0</v>
      </c>
      <c r="L5">
        <f>VLOOKUP('5K'!L6, product_full.52, 2, FALSE)</f>
        <v>0</v>
      </c>
      <c r="M5">
        <f>VLOOKUP('5K'!M6, accept_full, 2, FALSE)</f>
        <v>0</v>
      </c>
    </row>
    <row r="6" spans="1:13">
      <c r="A6">
        <f>'5K'!A7</f>
        <v/>
      </c>
      <c r="B6">
        <f>'5K'!B7</f>
        <v/>
      </c>
      <c r="C6" t="e">
        <f>VLOOKUP('5K'!C7, genders_full, 2, FALSE)</f>
        <v>#N/A</v>
      </c>
      <c r="D6">
        <f>'5K'!D7</f>
        <v/>
      </c>
      <c r="E6">
        <f>'5K'!E7</f>
        <v/>
      </c>
      <c r="F6">
        <f>'5K'!F7</f>
        <v/>
      </c>
      <c r="G6">
        <f>VLOOKUP('5K'!G7, countries_full, 2, FALSE)</f>
        <v>0</v>
      </c>
      <c r="H6">
        <f>'5K'!H7</f>
        <v/>
      </c>
      <c r="I6">
        <f>'5K'!I7</f>
        <v>0</v>
      </c>
      <c r="J6" t="e">
        <f>VLOOKUP('5K'!J7, parameter_full.20, 2, FALSE)</f>
        <v>#REF!</v>
      </c>
      <c r="K6">
        <f>VLOOKUP('5K'!K7, product_full.90, 2, FALSE)</f>
        <v>0</v>
      </c>
      <c r="L6">
        <f>VLOOKUP('5K'!L7, product_full.52, 2, FALSE)</f>
        <v>0</v>
      </c>
      <c r="M6">
        <f>VLOOKUP('5K'!M7, accept_full, 2, FALSE)</f>
        <v>0</v>
      </c>
    </row>
    <row r="7" spans="1:13">
      <c r="A7">
        <f>'5K'!A8</f>
        <v/>
      </c>
      <c r="B7">
        <f>'5K'!B8</f>
        <v/>
      </c>
      <c r="C7" t="e">
        <f>VLOOKUP('5K'!C8, genders_full, 2, FALSE)</f>
        <v>#N/A</v>
      </c>
      <c r="D7">
        <f>'5K'!D8</f>
        <v/>
      </c>
      <c r="E7">
        <f>'5K'!E8</f>
        <v/>
      </c>
      <c r="F7">
        <f>'5K'!F8</f>
        <v/>
      </c>
      <c r="G7">
        <f>VLOOKUP('5K'!G8, countries_full, 2, FALSE)</f>
        <v>0</v>
      </c>
      <c r="H7">
        <f>'5K'!H8</f>
        <v/>
      </c>
      <c r="I7">
        <f>'5K'!I8</f>
        <v>0</v>
      </c>
      <c r="J7" t="e">
        <f>VLOOKUP('5K'!J8, parameter_full.20, 2, FALSE)</f>
        <v>#REF!</v>
      </c>
      <c r="K7">
        <f>VLOOKUP('5K'!K8, product_full.90, 2, FALSE)</f>
        <v>0</v>
      </c>
      <c r="L7">
        <f>VLOOKUP('5K'!L8, product_full.52, 2, FALSE)</f>
        <v>0</v>
      </c>
      <c r="M7">
        <f>VLOOKUP('5K'!M8, accept_full, 2, FALSE)</f>
        <v>0</v>
      </c>
    </row>
    <row r="8" spans="1:13">
      <c r="A8">
        <f>'5K'!A9</f>
        <v/>
      </c>
      <c r="B8">
        <f>'5K'!B9</f>
        <v/>
      </c>
      <c r="C8" t="e">
        <f>VLOOKUP('5K'!C9, genders_full, 2, FALSE)</f>
        <v>#N/A</v>
      </c>
      <c r="D8">
        <f>'5K'!D9</f>
        <v/>
      </c>
      <c r="E8">
        <f>'5K'!E9</f>
        <v/>
      </c>
      <c r="F8">
        <f>'5K'!F9</f>
        <v/>
      </c>
      <c r="G8">
        <f>VLOOKUP('5K'!G9, countries_full, 2, FALSE)</f>
        <v>0</v>
      </c>
      <c r="H8">
        <f>'5K'!H9</f>
        <v/>
      </c>
      <c r="I8">
        <f>'5K'!I9</f>
        <v>0</v>
      </c>
      <c r="J8" t="e">
        <f>VLOOKUP('5K'!J9, parameter_full.20, 2, FALSE)</f>
        <v>#REF!</v>
      </c>
      <c r="K8">
        <f>VLOOKUP('5K'!K9, product_full.90, 2, FALSE)</f>
        <v>0</v>
      </c>
      <c r="L8">
        <f>VLOOKUP('5K'!L9, product_full.52, 2, FALSE)</f>
        <v>0</v>
      </c>
      <c r="M8">
        <f>VLOOKUP('5K'!M9, accept_full, 2, FALSE)</f>
        <v>0</v>
      </c>
    </row>
    <row r="9" spans="1:13">
      <c r="A9">
        <f>'5K'!A10</f>
        <v/>
      </c>
      <c r="B9">
        <f>'5K'!B10</f>
        <v/>
      </c>
      <c r="C9" t="e">
        <f>VLOOKUP('5K'!C10, genders_full, 2, FALSE)</f>
        <v>#N/A</v>
      </c>
      <c r="D9">
        <f>'5K'!D10</f>
        <v/>
      </c>
      <c r="E9">
        <f>'5K'!E10</f>
        <v/>
      </c>
      <c r="F9">
        <f>'5K'!F10</f>
        <v/>
      </c>
      <c r="G9">
        <f>VLOOKUP('5K'!G10, countries_full, 2, FALSE)</f>
        <v>0</v>
      </c>
      <c r="H9">
        <f>'5K'!H10</f>
        <v/>
      </c>
      <c r="I9">
        <f>'5K'!I10</f>
        <v>0</v>
      </c>
      <c r="J9" t="e">
        <f>VLOOKUP('5K'!J10, parameter_full.20, 2, FALSE)</f>
        <v>#REF!</v>
      </c>
      <c r="K9">
        <f>VLOOKUP('5K'!K10, product_full.90, 2, FALSE)</f>
        <v>0</v>
      </c>
      <c r="L9">
        <f>VLOOKUP('5K'!L10, product_full.52, 2, FALSE)</f>
        <v>0</v>
      </c>
      <c r="M9">
        <f>VLOOKUP('5K'!M10, accept_full, 2, FALSE)</f>
        <v>0</v>
      </c>
    </row>
    <row r="10" spans="1:13">
      <c r="A10">
        <f>'5K'!A11</f>
        <v/>
      </c>
      <c r="B10">
        <f>'5K'!B11</f>
        <v/>
      </c>
      <c r="C10" t="e">
        <f>VLOOKUP('5K'!C11, genders_full, 2, FALSE)</f>
        <v>#N/A</v>
      </c>
      <c r="D10">
        <f>'5K'!D11</f>
        <v/>
      </c>
      <c r="E10">
        <f>'5K'!E11</f>
        <v/>
      </c>
      <c r="F10">
        <f>'5K'!F11</f>
        <v/>
      </c>
      <c r="G10">
        <f>VLOOKUP('5K'!G11, countries_full, 2, FALSE)</f>
        <v>0</v>
      </c>
      <c r="H10">
        <f>'5K'!H11</f>
        <v/>
      </c>
      <c r="I10">
        <f>'5K'!I11</f>
        <v>0</v>
      </c>
      <c r="J10" t="e">
        <f>VLOOKUP('5K'!J11, parameter_full.20, 2, FALSE)</f>
        <v>#REF!</v>
      </c>
      <c r="K10">
        <f>VLOOKUP('5K'!K11, product_full.90, 2, FALSE)</f>
        <v>0</v>
      </c>
      <c r="L10">
        <f>VLOOKUP('5K'!L11, product_full.52, 2, FALSE)</f>
        <v>0</v>
      </c>
      <c r="M10">
        <f>VLOOKUP('5K'!M11, accept_full, 2, FALSE)</f>
        <v>0</v>
      </c>
    </row>
    <row r="11" spans="1:13">
      <c r="A11">
        <f>'5K'!A12</f>
        <v/>
      </c>
      <c r="B11">
        <f>'5K'!B12</f>
        <v/>
      </c>
      <c r="C11" t="e">
        <f>VLOOKUP('5K'!C12, genders_full, 2, FALSE)</f>
        <v>#N/A</v>
      </c>
      <c r="D11">
        <f>'5K'!D12</f>
        <v/>
      </c>
      <c r="E11">
        <f>'5K'!E12</f>
        <v/>
      </c>
      <c r="F11">
        <f>'5K'!F12</f>
        <v/>
      </c>
      <c r="G11">
        <f>VLOOKUP('5K'!G12, countries_full, 2, FALSE)</f>
        <v>0</v>
      </c>
      <c r="H11">
        <f>'5K'!H12</f>
        <v/>
      </c>
      <c r="I11">
        <f>'5K'!I12</f>
        <v>0</v>
      </c>
      <c r="J11" t="e">
        <f>VLOOKUP('5K'!J12, parameter_full.20, 2, FALSE)</f>
        <v>#REF!</v>
      </c>
      <c r="K11">
        <f>VLOOKUP('5K'!K12, product_full.90, 2, FALSE)</f>
        <v>0</v>
      </c>
      <c r="L11">
        <f>VLOOKUP('5K'!L12, product_full.52, 2, FALSE)</f>
        <v>0</v>
      </c>
      <c r="M11">
        <f>VLOOKUP('5K'!M12, accept_full, 2, FALSE)</f>
        <v>0</v>
      </c>
    </row>
    <row r="12" spans="1:13">
      <c r="A12">
        <f>'5K'!A13</f>
        <v/>
      </c>
      <c r="B12">
        <f>'5K'!B13</f>
        <v/>
      </c>
      <c r="C12" t="e">
        <f>VLOOKUP('5K'!C13, genders_full, 2, FALSE)</f>
        <v>#N/A</v>
      </c>
      <c r="D12">
        <f>'5K'!D13</f>
        <v/>
      </c>
      <c r="E12">
        <f>'5K'!E13</f>
        <v/>
      </c>
      <c r="F12">
        <f>'5K'!F13</f>
        <v/>
      </c>
      <c r="G12">
        <f>VLOOKUP('5K'!G13, countries_full, 2, FALSE)</f>
        <v>0</v>
      </c>
      <c r="H12">
        <f>'5K'!H13</f>
        <v/>
      </c>
      <c r="I12">
        <f>'5K'!I13</f>
        <v>0</v>
      </c>
      <c r="J12" t="e">
        <f>VLOOKUP('5K'!J13, parameter_full.20, 2, FALSE)</f>
        <v>#REF!</v>
      </c>
      <c r="K12">
        <f>VLOOKUP('5K'!K13, product_full.90, 2, FALSE)</f>
        <v>0</v>
      </c>
      <c r="L12">
        <f>VLOOKUP('5K'!L13, product_full.52, 2, FALSE)</f>
        <v>0</v>
      </c>
      <c r="M12">
        <f>VLOOKUP('5K'!M13, accept_full, 2, FALSE)</f>
        <v>0</v>
      </c>
    </row>
    <row r="13" spans="1:13">
      <c r="A13">
        <f>'5K'!A14</f>
        <v/>
      </c>
      <c r="B13">
        <f>'5K'!B14</f>
        <v/>
      </c>
      <c r="C13" t="e">
        <f>VLOOKUP('5K'!C14, genders_full, 2, FALSE)</f>
        <v>#N/A</v>
      </c>
      <c r="D13">
        <f>'5K'!D14</f>
        <v/>
      </c>
      <c r="E13">
        <f>'5K'!E14</f>
        <v/>
      </c>
      <c r="F13">
        <f>'5K'!F14</f>
        <v/>
      </c>
      <c r="G13">
        <f>VLOOKUP('5K'!G14, countries_full, 2, FALSE)</f>
        <v>0</v>
      </c>
      <c r="H13">
        <f>'5K'!H14</f>
        <v/>
      </c>
      <c r="I13">
        <f>'5K'!I14</f>
        <v>0</v>
      </c>
      <c r="J13" t="e">
        <f>VLOOKUP('5K'!J14, parameter_full.20, 2, FALSE)</f>
        <v>#REF!</v>
      </c>
      <c r="K13">
        <f>VLOOKUP('5K'!K14, product_full.90, 2, FALSE)</f>
        <v>0</v>
      </c>
      <c r="L13">
        <f>VLOOKUP('5K'!L14, product_full.52, 2, FALSE)</f>
        <v>0</v>
      </c>
      <c r="M13">
        <f>VLOOKUP('5K'!M14, accept_full, 2, FALSE)</f>
        <v>0</v>
      </c>
    </row>
    <row r="14" spans="1:13">
      <c r="A14">
        <f>'5K'!A15</f>
        <v/>
      </c>
      <c r="B14">
        <f>'5K'!B15</f>
        <v/>
      </c>
      <c r="C14" t="e">
        <f>VLOOKUP('5K'!C15, genders_full, 2, FALSE)</f>
        <v>#N/A</v>
      </c>
      <c r="D14">
        <f>'5K'!D15</f>
        <v/>
      </c>
      <c r="E14">
        <f>'5K'!E15</f>
        <v/>
      </c>
      <c r="F14">
        <f>'5K'!F15</f>
        <v/>
      </c>
      <c r="G14">
        <f>VLOOKUP('5K'!G15, countries_full, 2, FALSE)</f>
        <v>0</v>
      </c>
      <c r="H14">
        <f>'5K'!H15</f>
        <v/>
      </c>
      <c r="I14">
        <f>'5K'!I15</f>
        <v>0</v>
      </c>
      <c r="J14" t="e">
        <f>VLOOKUP('5K'!J15, parameter_full.20, 2, FALSE)</f>
        <v>#REF!</v>
      </c>
      <c r="K14">
        <f>VLOOKUP('5K'!K15, product_full.90, 2, FALSE)</f>
        <v>0</v>
      </c>
      <c r="L14">
        <f>VLOOKUP('5K'!L15, product_full.52, 2, FALSE)</f>
        <v>0</v>
      </c>
      <c r="M14">
        <f>VLOOKUP('5K'!M15, accept_full, 2, FALSE)</f>
        <v>0</v>
      </c>
    </row>
    <row r="15" spans="1:13">
      <c r="A15">
        <f>'5K'!A16</f>
        <v/>
      </c>
      <c r="B15">
        <f>'5K'!B16</f>
        <v/>
      </c>
      <c r="C15" t="e">
        <f>VLOOKUP('5K'!C16, genders_full, 2, FALSE)</f>
        <v>#N/A</v>
      </c>
      <c r="D15">
        <f>'5K'!D16</f>
        <v/>
      </c>
      <c r="E15">
        <f>'5K'!E16</f>
        <v/>
      </c>
      <c r="F15">
        <f>'5K'!F16</f>
        <v/>
      </c>
      <c r="G15">
        <f>VLOOKUP('5K'!G16, countries_full, 2, FALSE)</f>
        <v>0</v>
      </c>
      <c r="H15">
        <f>'5K'!H16</f>
        <v/>
      </c>
      <c r="I15">
        <f>'5K'!I16</f>
        <v>0</v>
      </c>
      <c r="J15" t="e">
        <f>VLOOKUP('5K'!J16, parameter_full.20, 2, FALSE)</f>
        <v>#REF!</v>
      </c>
      <c r="K15">
        <f>VLOOKUP('5K'!K16, product_full.90, 2, FALSE)</f>
        <v>0</v>
      </c>
      <c r="L15">
        <f>VLOOKUP('5K'!L16, product_full.52, 2, FALSE)</f>
        <v>0</v>
      </c>
      <c r="M15">
        <f>VLOOKUP('5K'!M16, accept_full, 2, FALSE)</f>
        <v>0</v>
      </c>
    </row>
    <row r="16" spans="1:13">
      <c r="A16">
        <f>'5K'!A17</f>
        <v/>
      </c>
      <c r="B16">
        <f>'5K'!B17</f>
        <v/>
      </c>
      <c r="C16" t="e">
        <f>VLOOKUP('5K'!C17, genders_full, 2, FALSE)</f>
        <v>#N/A</v>
      </c>
      <c r="D16">
        <f>'5K'!D17</f>
        <v/>
      </c>
      <c r="E16">
        <f>'5K'!E17</f>
        <v/>
      </c>
      <c r="F16">
        <f>'5K'!F17</f>
        <v/>
      </c>
      <c r="G16">
        <f>VLOOKUP('5K'!G17, countries_full, 2, FALSE)</f>
        <v>0</v>
      </c>
      <c r="H16">
        <f>'5K'!H17</f>
        <v/>
      </c>
      <c r="I16">
        <f>'5K'!I17</f>
        <v>0</v>
      </c>
      <c r="J16" t="e">
        <f>VLOOKUP('5K'!J17, parameter_full.20, 2, FALSE)</f>
        <v>#REF!</v>
      </c>
      <c r="K16">
        <f>VLOOKUP('5K'!K17, product_full.90, 2, FALSE)</f>
        <v>0</v>
      </c>
      <c r="L16">
        <f>VLOOKUP('5K'!L17, product_full.52, 2, FALSE)</f>
        <v>0</v>
      </c>
      <c r="M16">
        <f>VLOOKUP('5K'!M17, accept_full, 2, FALSE)</f>
        <v>0</v>
      </c>
    </row>
    <row r="17" spans="1:13">
      <c r="A17">
        <f>'5K'!A18</f>
        <v/>
      </c>
      <c r="B17">
        <f>'5K'!B18</f>
        <v/>
      </c>
      <c r="C17" t="e">
        <f>VLOOKUP('5K'!C18, genders_full, 2, FALSE)</f>
        <v>#N/A</v>
      </c>
      <c r="D17">
        <f>'5K'!D18</f>
        <v/>
      </c>
      <c r="E17">
        <f>'5K'!E18</f>
        <v/>
      </c>
      <c r="F17">
        <f>'5K'!F18</f>
        <v/>
      </c>
      <c r="G17">
        <f>VLOOKUP('5K'!G18, countries_full, 2, FALSE)</f>
        <v>0</v>
      </c>
      <c r="H17">
        <f>'5K'!H18</f>
        <v/>
      </c>
      <c r="I17">
        <f>'5K'!I18</f>
        <v>0</v>
      </c>
      <c r="J17" t="e">
        <f>VLOOKUP('5K'!J18, parameter_full.20, 2, FALSE)</f>
        <v>#REF!</v>
      </c>
      <c r="K17">
        <f>VLOOKUP('5K'!K18, product_full.90, 2, FALSE)</f>
        <v>0</v>
      </c>
      <c r="L17">
        <f>VLOOKUP('5K'!L18, product_full.52, 2, FALSE)</f>
        <v>0</v>
      </c>
      <c r="M17">
        <f>VLOOKUP('5K'!M18, accept_full, 2, FALSE)</f>
        <v>0</v>
      </c>
    </row>
    <row r="18" spans="1:13">
      <c r="A18">
        <f>'5K'!A19</f>
        <v/>
      </c>
      <c r="B18">
        <f>'5K'!B19</f>
        <v/>
      </c>
      <c r="C18" t="e">
        <f>VLOOKUP('5K'!C19, genders_full, 2, FALSE)</f>
        <v>#N/A</v>
      </c>
      <c r="D18">
        <f>'5K'!D19</f>
        <v/>
      </c>
      <c r="E18">
        <f>'5K'!E19</f>
        <v/>
      </c>
      <c r="F18">
        <f>'5K'!F19</f>
        <v/>
      </c>
      <c r="G18">
        <f>VLOOKUP('5K'!G19, countries_full, 2, FALSE)</f>
        <v>0</v>
      </c>
      <c r="H18">
        <f>'5K'!H19</f>
        <v/>
      </c>
      <c r="I18">
        <f>'5K'!I19</f>
        <v>0</v>
      </c>
      <c r="J18" t="e">
        <f>VLOOKUP('5K'!J19, parameter_full.20, 2, FALSE)</f>
        <v>#REF!</v>
      </c>
      <c r="K18">
        <f>VLOOKUP('5K'!K19, product_full.90, 2, FALSE)</f>
        <v>0</v>
      </c>
      <c r="L18">
        <f>VLOOKUP('5K'!L19, product_full.52, 2, FALSE)</f>
        <v>0</v>
      </c>
      <c r="M18">
        <f>VLOOKUP('5K'!M19, accept_full, 2, FALSE)</f>
        <v>0</v>
      </c>
    </row>
    <row r="19" spans="1:13">
      <c r="A19">
        <f>'5K'!A20</f>
        <v/>
      </c>
      <c r="B19">
        <f>'5K'!B20</f>
        <v/>
      </c>
      <c r="C19" t="e">
        <f>VLOOKUP('5K'!C20, genders_full, 2, FALSE)</f>
        <v>#N/A</v>
      </c>
      <c r="D19">
        <f>'5K'!D20</f>
        <v/>
      </c>
      <c r="E19">
        <f>'5K'!E20</f>
        <v/>
      </c>
      <c r="F19">
        <f>'5K'!F20</f>
        <v/>
      </c>
      <c r="G19">
        <f>VLOOKUP('5K'!G20, countries_full, 2, FALSE)</f>
        <v>0</v>
      </c>
      <c r="H19">
        <f>'5K'!H20</f>
        <v/>
      </c>
      <c r="I19">
        <f>'5K'!I20</f>
        <v>0</v>
      </c>
      <c r="J19" t="e">
        <f>VLOOKUP('5K'!J20, parameter_full.20, 2, FALSE)</f>
        <v>#REF!</v>
      </c>
      <c r="K19">
        <f>VLOOKUP('5K'!K20, product_full.90, 2, FALSE)</f>
        <v>0</v>
      </c>
      <c r="L19">
        <f>VLOOKUP('5K'!L20, product_full.52, 2, FALSE)</f>
        <v>0</v>
      </c>
      <c r="M19">
        <f>VLOOKUP('5K'!M20, accept_full, 2, FALSE)</f>
        <v>0</v>
      </c>
    </row>
    <row r="20" spans="1:13">
      <c r="A20">
        <f>'5K'!A21</f>
        <v/>
      </c>
      <c r="B20">
        <f>'5K'!B21</f>
        <v/>
      </c>
      <c r="C20" t="e">
        <f>VLOOKUP('5K'!C21, genders_full, 2, FALSE)</f>
        <v>#N/A</v>
      </c>
      <c r="D20">
        <f>'5K'!D21</f>
        <v/>
      </c>
      <c r="E20">
        <f>'5K'!E21</f>
        <v/>
      </c>
      <c r="F20">
        <f>'5K'!F21</f>
        <v/>
      </c>
      <c r="G20">
        <f>VLOOKUP('5K'!G21, countries_full, 2, FALSE)</f>
        <v>0</v>
      </c>
      <c r="H20">
        <f>'5K'!H21</f>
        <v/>
      </c>
      <c r="I20">
        <f>'5K'!I21</f>
        <v>0</v>
      </c>
      <c r="J20" t="e">
        <f>VLOOKUP('5K'!J21, parameter_full.20, 2, FALSE)</f>
        <v>#REF!</v>
      </c>
      <c r="K20">
        <f>VLOOKUP('5K'!K21, product_full.90, 2, FALSE)</f>
        <v>0</v>
      </c>
      <c r="L20">
        <f>VLOOKUP('5K'!L21, product_full.52, 2, FALSE)</f>
        <v>0</v>
      </c>
      <c r="M20">
        <f>VLOOKUP('5K'!M21, accept_full, 2, FALSE)</f>
        <v>0</v>
      </c>
    </row>
    <row r="21" spans="1:13">
      <c r="A21">
        <f>'5K'!A22</f>
        <v/>
      </c>
      <c r="B21">
        <f>'5K'!B22</f>
        <v/>
      </c>
      <c r="C21" t="e">
        <f>VLOOKUP('5K'!C22, genders_full, 2, FALSE)</f>
        <v>#N/A</v>
      </c>
      <c r="D21">
        <f>'5K'!D22</f>
        <v/>
      </c>
      <c r="E21">
        <f>'5K'!E22</f>
        <v/>
      </c>
      <c r="F21">
        <f>'5K'!F22</f>
        <v/>
      </c>
      <c r="G21">
        <f>VLOOKUP('5K'!G22, countries_full, 2, FALSE)</f>
        <v>0</v>
      </c>
      <c r="H21">
        <f>'5K'!H22</f>
        <v/>
      </c>
      <c r="I21">
        <f>'5K'!I22</f>
        <v>0</v>
      </c>
      <c r="J21" t="e">
        <f>VLOOKUP('5K'!J22, parameter_full.20, 2, FALSE)</f>
        <v>#REF!</v>
      </c>
      <c r="K21">
        <f>VLOOKUP('5K'!K22, product_full.90, 2, FALSE)</f>
        <v>0</v>
      </c>
      <c r="L21">
        <f>VLOOKUP('5K'!L22, product_full.52, 2, FALSE)</f>
        <v>0</v>
      </c>
      <c r="M21">
        <f>VLOOKUP('5K'!M22, accept_full, 2, FALSE)</f>
        <v>0</v>
      </c>
    </row>
    <row r="22" spans="1:13">
      <c r="A22">
        <f>'5K'!A23</f>
        <v/>
      </c>
      <c r="B22">
        <f>'5K'!B23</f>
        <v/>
      </c>
      <c r="C22" t="e">
        <f>VLOOKUP('5K'!C23, genders_full, 2, FALSE)</f>
        <v>#N/A</v>
      </c>
      <c r="D22">
        <f>'5K'!D23</f>
        <v/>
      </c>
      <c r="E22">
        <f>'5K'!E23</f>
        <v/>
      </c>
      <c r="F22">
        <f>'5K'!F23</f>
        <v/>
      </c>
      <c r="G22">
        <f>VLOOKUP('5K'!G23, countries_full, 2, FALSE)</f>
        <v>0</v>
      </c>
      <c r="H22">
        <f>'5K'!H23</f>
        <v/>
      </c>
      <c r="I22">
        <f>'5K'!I23</f>
        <v>0</v>
      </c>
      <c r="J22" t="e">
        <f>VLOOKUP('5K'!J23, parameter_full.20, 2, FALSE)</f>
        <v>#REF!</v>
      </c>
      <c r="K22">
        <f>VLOOKUP('5K'!K23, product_full.90, 2, FALSE)</f>
        <v>0</v>
      </c>
      <c r="L22">
        <f>VLOOKUP('5K'!L23, product_full.52, 2, FALSE)</f>
        <v>0</v>
      </c>
      <c r="M22">
        <f>VLOOKUP('5K'!M23, accept_full, 2, FALSE)</f>
        <v>0</v>
      </c>
    </row>
    <row r="23" spans="1:13">
      <c r="A23">
        <f>'5K'!A24</f>
        <v/>
      </c>
      <c r="B23">
        <f>'5K'!B24</f>
        <v/>
      </c>
      <c r="C23" t="e">
        <f>VLOOKUP('5K'!C24, genders_full, 2, FALSE)</f>
        <v>#N/A</v>
      </c>
      <c r="D23">
        <f>'5K'!D24</f>
        <v/>
      </c>
      <c r="E23">
        <f>'5K'!E24</f>
        <v/>
      </c>
      <c r="F23">
        <f>'5K'!F24</f>
        <v/>
      </c>
      <c r="G23">
        <f>VLOOKUP('5K'!G24, countries_full, 2, FALSE)</f>
        <v>0</v>
      </c>
      <c r="H23">
        <f>'5K'!H24</f>
        <v/>
      </c>
      <c r="I23">
        <f>'5K'!I24</f>
        <v>0</v>
      </c>
      <c r="J23" t="e">
        <f>VLOOKUP('5K'!J24, parameter_full.20, 2, FALSE)</f>
        <v>#REF!</v>
      </c>
      <c r="K23">
        <f>VLOOKUP('5K'!K24, product_full.90, 2, FALSE)</f>
        <v>0</v>
      </c>
      <c r="L23">
        <f>VLOOKUP('5K'!L24, product_full.52, 2, FALSE)</f>
        <v>0</v>
      </c>
      <c r="M23">
        <f>VLOOKUP('5K'!M24, accept_full, 2, FALSE)</f>
        <v>0</v>
      </c>
    </row>
    <row r="24" spans="1:13">
      <c r="A24">
        <f>'5K'!A25</f>
        <v/>
      </c>
      <c r="B24">
        <f>'5K'!B25</f>
        <v/>
      </c>
      <c r="C24" t="e">
        <f>VLOOKUP('5K'!C25, genders_full, 2, FALSE)</f>
        <v>#N/A</v>
      </c>
      <c r="D24">
        <f>'5K'!D25</f>
        <v/>
      </c>
      <c r="E24">
        <f>'5K'!E25</f>
        <v/>
      </c>
      <c r="F24">
        <f>'5K'!F25</f>
        <v/>
      </c>
      <c r="G24">
        <f>VLOOKUP('5K'!G25, countries_full, 2, FALSE)</f>
        <v>0</v>
      </c>
      <c r="H24">
        <f>'5K'!H25</f>
        <v/>
      </c>
      <c r="I24">
        <f>'5K'!I25</f>
        <v>0</v>
      </c>
      <c r="J24" t="e">
        <f>VLOOKUP('5K'!J25, parameter_full.20, 2, FALSE)</f>
        <v>#REF!</v>
      </c>
      <c r="K24">
        <f>VLOOKUP('5K'!K25, product_full.90, 2, FALSE)</f>
        <v>0</v>
      </c>
      <c r="L24">
        <f>VLOOKUP('5K'!L25, product_full.52, 2, FALSE)</f>
        <v>0</v>
      </c>
      <c r="M24">
        <f>VLOOKUP('5K'!M25, accept_full, 2, FALSE)</f>
        <v>0</v>
      </c>
    </row>
    <row r="25" spans="1:13">
      <c r="A25">
        <f>'5K'!A26</f>
        <v/>
      </c>
      <c r="B25">
        <f>'5K'!B26</f>
        <v/>
      </c>
      <c r="C25" t="e">
        <f>VLOOKUP('5K'!C26, genders_full, 2, FALSE)</f>
        <v>#N/A</v>
      </c>
      <c r="D25">
        <f>'5K'!D26</f>
        <v/>
      </c>
      <c r="E25">
        <f>'5K'!E26</f>
        <v/>
      </c>
      <c r="F25">
        <f>'5K'!F26</f>
        <v/>
      </c>
      <c r="G25">
        <f>VLOOKUP('5K'!G26, countries_full, 2, FALSE)</f>
        <v>0</v>
      </c>
      <c r="H25">
        <f>'5K'!H26</f>
        <v/>
      </c>
      <c r="I25">
        <f>'5K'!I26</f>
        <v>0</v>
      </c>
      <c r="J25" t="e">
        <f>VLOOKUP('5K'!J26, parameter_full.20, 2, FALSE)</f>
        <v>#REF!</v>
      </c>
      <c r="K25">
        <f>VLOOKUP('5K'!K26, product_full.90, 2, FALSE)</f>
        <v>0</v>
      </c>
      <c r="L25">
        <f>VLOOKUP('5K'!L26, product_full.52, 2, FALSE)</f>
        <v>0</v>
      </c>
      <c r="M25">
        <f>VLOOKUP('5K'!M26, accept_full, 2, FALSE)</f>
        <v>0</v>
      </c>
    </row>
    <row r="26" spans="1:13">
      <c r="A26">
        <f>'5K'!A27</f>
        <v/>
      </c>
      <c r="B26">
        <f>'5K'!B27</f>
        <v/>
      </c>
      <c r="C26" t="e">
        <f>VLOOKUP('5K'!C27, genders_full, 2, FALSE)</f>
        <v>#N/A</v>
      </c>
      <c r="D26">
        <f>'5K'!D27</f>
        <v/>
      </c>
      <c r="E26">
        <f>'5K'!E27</f>
        <v/>
      </c>
      <c r="F26">
        <f>'5K'!F27</f>
        <v/>
      </c>
      <c r="G26">
        <f>VLOOKUP('5K'!G27, countries_full, 2, FALSE)</f>
        <v>0</v>
      </c>
      <c r="H26">
        <f>'5K'!H27</f>
        <v/>
      </c>
      <c r="I26">
        <f>'5K'!I27</f>
        <v>0</v>
      </c>
      <c r="J26" t="e">
        <f>VLOOKUP('5K'!J27, parameter_full.20, 2, FALSE)</f>
        <v>#REF!</v>
      </c>
      <c r="K26">
        <f>VLOOKUP('5K'!K27, product_full.90, 2, FALSE)</f>
        <v>0</v>
      </c>
      <c r="L26">
        <f>VLOOKUP('5K'!L27, product_full.52, 2, FALSE)</f>
        <v>0</v>
      </c>
      <c r="M26">
        <f>VLOOKUP('5K'!M27, accept_full, 2, FALSE)</f>
        <v>0</v>
      </c>
    </row>
    <row r="27" spans="1:13">
      <c r="A27">
        <f>'5K'!A28</f>
        <v/>
      </c>
      <c r="B27">
        <f>'5K'!B28</f>
        <v/>
      </c>
      <c r="C27" t="e">
        <f>VLOOKUP('5K'!C28, genders_full, 2, FALSE)</f>
        <v>#N/A</v>
      </c>
      <c r="D27">
        <f>'5K'!D28</f>
        <v/>
      </c>
      <c r="E27">
        <f>'5K'!E28</f>
        <v/>
      </c>
      <c r="F27">
        <f>'5K'!F28</f>
        <v/>
      </c>
      <c r="G27">
        <f>VLOOKUP('5K'!G28, countries_full, 2, FALSE)</f>
        <v>0</v>
      </c>
      <c r="H27">
        <f>'5K'!H28</f>
        <v/>
      </c>
      <c r="I27">
        <f>'5K'!I28</f>
        <v>0</v>
      </c>
      <c r="J27" t="e">
        <f>VLOOKUP('5K'!J28, parameter_full.20, 2, FALSE)</f>
        <v>#REF!</v>
      </c>
      <c r="K27">
        <f>VLOOKUP('5K'!K28, product_full.90, 2, FALSE)</f>
        <v>0</v>
      </c>
      <c r="L27">
        <f>VLOOKUP('5K'!L28, product_full.52, 2, FALSE)</f>
        <v>0</v>
      </c>
      <c r="M27">
        <f>VLOOKUP('5K'!M28, accept_full, 2, FALSE)</f>
        <v>0</v>
      </c>
    </row>
    <row r="28" spans="1:13">
      <c r="A28">
        <f>'5K'!A29</f>
        <v/>
      </c>
      <c r="B28">
        <f>'5K'!B29</f>
        <v/>
      </c>
      <c r="C28" t="e">
        <f>VLOOKUP('5K'!C29, genders_full, 2, FALSE)</f>
        <v>#N/A</v>
      </c>
      <c r="D28">
        <f>'5K'!D29</f>
        <v/>
      </c>
      <c r="E28">
        <f>'5K'!E29</f>
        <v/>
      </c>
      <c r="F28">
        <f>'5K'!F29</f>
        <v/>
      </c>
      <c r="G28">
        <f>VLOOKUP('5K'!G29, countries_full, 2, FALSE)</f>
        <v>0</v>
      </c>
      <c r="H28">
        <f>'5K'!H29</f>
        <v/>
      </c>
      <c r="I28">
        <f>'5K'!I29</f>
        <v>0</v>
      </c>
      <c r="J28" t="e">
        <f>VLOOKUP('5K'!J29, parameter_full.20, 2, FALSE)</f>
        <v>#REF!</v>
      </c>
      <c r="K28">
        <f>VLOOKUP('5K'!K29, product_full.90, 2, FALSE)</f>
        <v>0</v>
      </c>
      <c r="L28">
        <f>VLOOKUP('5K'!L29, product_full.52, 2, FALSE)</f>
        <v>0</v>
      </c>
      <c r="M28">
        <f>VLOOKUP('5K'!M29, accept_full, 2, FALSE)</f>
        <v>0</v>
      </c>
    </row>
    <row r="29" spans="1:13">
      <c r="A29">
        <f>'5K'!A30</f>
        <v/>
      </c>
      <c r="B29">
        <f>'5K'!B30</f>
        <v/>
      </c>
      <c r="C29" t="e">
        <f>VLOOKUP('5K'!C30, genders_full, 2, FALSE)</f>
        <v>#N/A</v>
      </c>
      <c r="D29">
        <f>'5K'!D30</f>
        <v/>
      </c>
      <c r="E29">
        <f>'5K'!E30</f>
        <v/>
      </c>
      <c r="F29">
        <f>'5K'!F30</f>
        <v/>
      </c>
      <c r="G29">
        <f>VLOOKUP('5K'!G30, countries_full, 2, FALSE)</f>
        <v>0</v>
      </c>
      <c r="H29">
        <f>'5K'!H30</f>
        <v/>
      </c>
      <c r="I29">
        <f>'5K'!I30</f>
        <v>0</v>
      </c>
      <c r="J29" t="e">
        <f>VLOOKUP('5K'!J30, parameter_full.20, 2, FALSE)</f>
        <v>#REF!</v>
      </c>
      <c r="K29">
        <f>VLOOKUP('5K'!K30, product_full.90, 2, FALSE)</f>
        <v>0</v>
      </c>
      <c r="L29">
        <f>VLOOKUP('5K'!L30, product_full.52, 2, FALSE)</f>
        <v>0</v>
      </c>
      <c r="M29">
        <f>VLOOKUP('5K'!M30, accept_full, 2, FALSE)</f>
        <v>0</v>
      </c>
    </row>
    <row r="30" spans="1:13">
      <c r="A30">
        <f>'5K'!A31</f>
        <v/>
      </c>
      <c r="B30">
        <f>'5K'!B31</f>
        <v/>
      </c>
      <c r="C30" t="e">
        <f>VLOOKUP('5K'!C31, genders_full, 2, FALSE)</f>
        <v>#N/A</v>
      </c>
      <c r="D30">
        <f>'5K'!D31</f>
        <v/>
      </c>
      <c r="E30">
        <f>'5K'!E31</f>
        <v/>
      </c>
      <c r="F30">
        <f>'5K'!F31</f>
        <v/>
      </c>
      <c r="G30">
        <f>VLOOKUP('5K'!G31, countries_full, 2, FALSE)</f>
        <v>0</v>
      </c>
      <c r="H30">
        <f>'5K'!H31</f>
        <v/>
      </c>
      <c r="I30">
        <f>'5K'!I31</f>
        <v>0</v>
      </c>
      <c r="J30" t="e">
        <f>VLOOKUP('5K'!J31, parameter_full.20, 2, FALSE)</f>
        <v>#REF!</v>
      </c>
      <c r="K30">
        <f>VLOOKUP('5K'!K31, product_full.90, 2, FALSE)</f>
        <v>0</v>
      </c>
      <c r="L30">
        <f>VLOOKUP('5K'!L31, product_full.52, 2, FALSE)</f>
        <v>0</v>
      </c>
      <c r="M30">
        <f>VLOOKUP('5K'!M31, accept_full, 2, FALSE)</f>
        <v>0</v>
      </c>
    </row>
    <row r="31" spans="1:13">
      <c r="A31">
        <f>'5K'!A32</f>
        <v/>
      </c>
      <c r="B31">
        <f>'5K'!B32</f>
        <v/>
      </c>
      <c r="C31" t="e">
        <f>VLOOKUP('5K'!C32, genders_full, 2, FALSE)</f>
        <v>#N/A</v>
      </c>
      <c r="D31">
        <f>'5K'!D32</f>
        <v/>
      </c>
      <c r="E31">
        <f>'5K'!E32</f>
        <v/>
      </c>
      <c r="F31">
        <f>'5K'!F32</f>
        <v/>
      </c>
      <c r="G31">
        <f>VLOOKUP('5K'!G32, countries_full, 2, FALSE)</f>
        <v>0</v>
      </c>
      <c r="H31">
        <f>'5K'!H32</f>
        <v/>
      </c>
      <c r="I31">
        <f>'5K'!I32</f>
        <v>0</v>
      </c>
      <c r="J31" t="e">
        <f>VLOOKUP('5K'!J32, parameter_full.20, 2, FALSE)</f>
        <v>#REF!</v>
      </c>
      <c r="K31">
        <f>VLOOKUP('5K'!K32, product_full.90, 2, FALSE)</f>
        <v>0</v>
      </c>
      <c r="L31">
        <f>VLOOKUP('5K'!L32, product_full.52, 2, FALSE)</f>
        <v>0</v>
      </c>
      <c r="M31">
        <f>VLOOKUP('5K'!M32, accept_full, 2, FALSE)</f>
        <v>0</v>
      </c>
    </row>
    <row r="32" spans="1:13">
      <c r="A32">
        <f>'5K'!A33</f>
        <v/>
      </c>
      <c r="B32">
        <f>'5K'!B33</f>
        <v/>
      </c>
      <c r="C32" t="e">
        <f>VLOOKUP('5K'!C33, genders_full, 2, FALSE)</f>
        <v>#N/A</v>
      </c>
      <c r="D32">
        <f>'5K'!D33</f>
        <v/>
      </c>
      <c r="E32">
        <f>'5K'!E33</f>
        <v/>
      </c>
      <c r="F32">
        <f>'5K'!F33</f>
        <v/>
      </c>
      <c r="G32">
        <f>VLOOKUP('5K'!G33, countries_full, 2, FALSE)</f>
        <v>0</v>
      </c>
      <c r="H32">
        <f>'5K'!H33</f>
        <v/>
      </c>
      <c r="I32">
        <f>'5K'!I33</f>
        <v>0</v>
      </c>
      <c r="J32" t="e">
        <f>VLOOKUP('5K'!J33, parameter_full.20, 2, FALSE)</f>
        <v>#REF!</v>
      </c>
      <c r="K32">
        <f>VLOOKUP('5K'!K33, product_full.90, 2, FALSE)</f>
        <v>0</v>
      </c>
      <c r="L32">
        <f>VLOOKUP('5K'!L33, product_full.52, 2, FALSE)</f>
        <v>0</v>
      </c>
      <c r="M32">
        <f>VLOOKUP('5K'!M33, accept_full, 2, FALSE)</f>
        <v>0</v>
      </c>
    </row>
    <row r="33" spans="1:13">
      <c r="A33">
        <f>'5K'!A34</f>
        <v/>
      </c>
      <c r="B33">
        <f>'5K'!B34</f>
        <v/>
      </c>
      <c r="C33" t="e">
        <f>VLOOKUP('5K'!C34, genders_full, 2, FALSE)</f>
        <v>#N/A</v>
      </c>
      <c r="D33">
        <f>'5K'!D34</f>
        <v/>
      </c>
      <c r="E33">
        <f>'5K'!E34</f>
        <v/>
      </c>
      <c r="F33">
        <f>'5K'!F34</f>
        <v/>
      </c>
      <c r="G33">
        <f>VLOOKUP('5K'!G34, countries_full, 2, FALSE)</f>
        <v>0</v>
      </c>
      <c r="H33">
        <f>'5K'!H34</f>
        <v/>
      </c>
      <c r="I33">
        <f>'5K'!I34</f>
        <v>0</v>
      </c>
      <c r="J33" t="e">
        <f>VLOOKUP('5K'!J34, parameter_full.20, 2, FALSE)</f>
        <v>#REF!</v>
      </c>
      <c r="K33">
        <f>VLOOKUP('5K'!K34, product_full.90, 2, FALSE)</f>
        <v>0</v>
      </c>
      <c r="L33">
        <f>VLOOKUP('5K'!L34, product_full.52, 2, FALSE)</f>
        <v>0</v>
      </c>
      <c r="M33">
        <f>VLOOKUP('5K'!M34, accept_full, 2, FALSE)</f>
        <v>0</v>
      </c>
    </row>
    <row r="34" spans="1:13">
      <c r="A34">
        <f>'5K'!A35</f>
        <v/>
      </c>
      <c r="B34">
        <f>'5K'!B35</f>
        <v/>
      </c>
      <c r="C34" t="e">
        <f>VLOOKUP('5K'!C35, genders_full, 2, FALSE)</f>
        <v>#N/A</v>
      </c>
      <c r="D34">
        <f>'5K'!D35</f>
        <v/>
      </c>
      <c r="E34">
        <f>'5K'!E35</f>
        <v/>
      </c>
      <c r="F34">
        <f>'5K'!F35</f>
        <v/>
      </c>
      <c r="G34">
        <f>VLOOKUP('5K'!G35, countries_full, 2, FALSE)</f>
        <v>0</v>
      </c>
      <c r="H34">
        <f>'5K'!H35</f>
        <v/>
      </c>
      <c r="I34">
        <f>'5K'!I35</f>
        <v>0</v>
      </c>
      <c r="J34" t="e">
        <f>VLOOKUP('5K'!J35, parameter_full.20, 2, FALSE)</f>
        <v>#REF!</v>
      </c>
      <c r="K34">
        <f>VLOOKUP('5K'!K35, product_full.90, 2, FALSE)</f>
        <v>0</v>
      </c>
      <c r="L34">
        <f>VLOOKUP('5K'!L35, product_full.52, 2, FALSE)</f>
        <v>0</v>
      </c>
      <c r="M34">
        <f>VLOOKUP('5K'!M35, accept_full, 2, FALSE)</f>
        <v>0</v>
      </c>
    </row>
    <row r="35" spans="1:13">
      <c r="A35">
        <f>'5K'!A36</f>
        <v/>
      </c>
      <c r="B35">
        <f>'5K'!B36</f>
        <v/>
      </c>
      <c r="C35" t="e">
        <f>VLOOKUP('5K'!C36, genders_full, 2, FALSE)</f>
        <v>#N/A</v>
      </c>
      <c r="D35">
        <f>'5K'!D36</f>
        <v/>
      </c>
      <c r="E35">
        <f>'5K'!E36</f>
        <v/>
      </c>
      <c r="F35">
        <f>'5K'!F36</f>
        <v/>
      </c>
      <c r="G35">
        <f>VLOOKUP('5K'!G36, countries_full, 2, FALSE)</f>
        <v>0</v>
      </c>
      <c r="H35">
        <f>'5K'!H36</f>
        <v/>
      </c>
      <c r="I35">
        <f>'5K'!I36</f>
        <v>0</v>
      </c>
      <c r="J35" t="e">
        <f>VLOOKUP('5K'!J36, parameter_full.20, 2, FALSE)</f>
        <v>#REF!</v>
      </c>
      <c r="K35">
        <f>VLOOKUP('5K'!K36, product_full.90, 2, FALSE)</f>
        <v>0</v>
      </c>
      <c r="L35">
        <f>VLOOKUP('5K'!L36, product_full.52, 2, FALSE)</f>
        <v>0</v>
      </c>
      <c r="M35">
        <f>VLOOKUP('5K'!M36, accept_full, 2, FALSE)</f>
        <v>0</v>
      </c>
    </row>
    <row r="36" spans="1:13">
      <c r="A36">
        <f>'5K'!A37</f>
        <v/>
      </c>
      <c r="B36">
        <f>'5K'!B37</f>
        <v/>
      </c>
      <c r="C36" t="e">
        <f>VLOOKUP('5K'!C37, genders_full, 2, FALSE)</f>
        <v>#N/A</v>
      </c>
      <c r="D36">
        <f>'5K'!D37</f>
        <v/>
      </c>
      <c r="E36">
        <f>'5K'!E37</f>
        <v/>
      </c>
      <c r="F36">
        <f>'5K'!F37</f>
        <v/>
      </c>
      <c r="G36">
        <f>VLOOKUP('5K'!G37, countries_full, 2, FALSE)</f>
        <v>0</v>
      </c>
      <c r="H36">
        <f>'5K'!H37</f>
        <v/>
      </c>
      <c r="I36">
        <f>'5K'!I37</f>
        <v>0</v>
      </c>
      <c r="J36" t="e">
        <f>VLOOKUP('5K'!J37, parameter_full.20, 2, FALSE)</f>
        <v>#REF!</v>
      </c>
      <c r="K36">
        <f>VLOOKUP('5K'!K37, product_full.90, 2, FALSE)</f>
        <v>0</v>
      </c>
      <c r="L36">
        <f>VLOOKUP('5K'!L37, product_full.52, 2, FALSE)</f>
        <v>0</v>
      </c>
      <c r="M36">
        <f>VLOOKUP('5K'!M37, accept_full, 2, FALSE)</f>
        <v>0</v>
      </c>
    </row>
    <row r="37" spans="1:13">
      <c r="A37">
        <f>'5K'!A38</f>
        <v/>
      </c>
      <c r="B37">
        <f>'5K'!B38</f>
        <v/>
      </c>
      <c r="C37" t="e">
        <f>VLOOKUP('5K'!C38, genders_full, 2, FALSE)</f>
        <v>#N/A</v>
      </c>
      <c r="D37">
        <f>'5K'!D38</f>
        <v/>
      </c>
      <c r="E37">
        <f>'5K'!E38</f>
        <v/>
      </c>
      <c r="F37">
        <f>'5K'!F38</f>
        <v/>
      </c>
      <c r="G37">
        <f>VLOOKUP('5K'!G38, countries_full, 2, FALSE)</f>
        <v>0</v>
      </c>
      <c r="H37">
        <f>'5K'!H38</f>
        <v/>
      </c>
      <c r="I37">
        <f>'5K'!I38</f>
        <v>0</v>
      </c>
      <c r="J37" t="e">
        <f>VLOOKUP('5K'!J38, parameter_full.20, 2, FALSE)</f>
        <v>#REF!</v>
      </c>
      <c r="K37">
        <f>VLOOKUP('5K'!K38, product_full.90, 2, FALSE)</f>
        <v>0</v>
      </c>
      <c r="L37">
        <f>VLOOKUP('5K'!L38, product_full.52, 2, FALSE)</f>
        <v>0</v>
      </c>
      <c r="M37">
        <f>VLOOKUP('5K'!M38, accept_full, 2, FALSE)</f>
        <v>0</v>
      </c>
    </row>
    <row r="38" spans="1:13">
      <c r="A38">
        <f>'5K'!A39</f>
        <v/>
      </c>
      <c r="B38">
        <f>'5K'!B39</f>
        <v/>
      </c>
      <c r="C38" t="e">
        <f>VLOOKUP('5K'!C39, genders_full, 2, FALSE)</f>
        <v>#N/A</v>
      </c>
      <c r="D38">
        <f>'5K'!D39</f>
        <v/>
      </c>
      <c r="E38">
        <f>'5K'!E39</f>
        <v/>
      </c>
      <c r="F38">
        <f>'5K'!F39</f>
        <v/>
      </c>
      <c r="G38">
        <f>VLOOKUP('5K'!G39, countries_full, 2, FALSE)</f>
        <v>0</v>
      </c>
      <c r="H38">
        <f>'5K'!H39</f>
        <v/>
      </c>
      <c r="I38">
        <f>'5K'!I39</f>
        <v>0</v>
      </c>
      <c r="J38" t="e">
        <f>VLOOKUP('5K'!J39, parameter_full.20, 2, FALSE)</f>
        <v>#REF!</v>
      </c>
      <c r="K38">
        <f>VLOOKUP('5K'!K39, product_full.90, 2, FALSE)</f>
        <v>0</v>
      </c>
      <c r="L38">
        <f>VLOOKUP('5K'!L39, product_full.52, 2, FALSE)</f>
        <v>0</v>
      </c>
      <c r="M38">
        <f>VLOOKUP('5K'!M39, accept_full, 2, FALSE)</f>
        <v>0</v>
      </c>
    </row>
    <row r="39" spans="1:13">
      <c r="A39">
        <f>'5K'!A40</f>
        <v/>
      </c>
      <c r="B39">
        <f>'5K'!B40</f>
        <v/>
      </c>
      <c r="C39" t="e">
        <f>VLOOKUP('5K'!C40, genders_full, 2, FALSE)</f>
        <v>#N/A</v>
      </c>
      <c r="D39">
        <f>'5K'!D40</f>
        <v/>
      </c>
      <c r="E39">
        <f>'5K'!E40</f>
        <v/>
      </c>
      <c r="F39">
        <f>'5K'!F40</f>
        <v/>
      </c>
      <c r="G39">
        <f>VLOOKUP('5K'!G40, countries_full, 2, FALSE)</f>
        <v>0</v>
      </c>
      <c r="H39">
        <f>'5K'!H40</f>
        <v/>
      </c>
      <c r="I39">
        <f>'5K'!I40</f>
        <v>0</v>
      </c>
      <c r="J39" t="e">
        <f>VLOOKUP('5K'!J40, parameter_full.20, 2, FALSE)</f>
        <v>#REF!</v>
      </c>
      <c r="K39">
        <f>VLOOKUP('5K'!K40, product_full.90, 2, FALSE)</f>
        <v>0</v>
      </c>
      <c r="L39">
        <f>VLOOKUP('5K'!L40, product_full.52, 2, FALSE)</f>
        <v>0</v>
      </c>
      <c r="M39">
        <f>VLOOKUP('5K'!M40, accept_full, 2, FALSE)</f>
        <v>0</v>
      </c>
    </row>
    <row r="40" spans="1:13">
      <c r="A40">
        <f>'5K'!A41</f>
        <v/>
      </c>
      <c r="B40">
        <f>'5K'!B41</f>
        <v/>
      </c>
      <c r="C40" t="e">
        <f>VLOOKUP('5K'!C41, genders_full, 2, FALSE)</f>
        <v>#N/A</v>
      </c>
      <c r="D40">
        <f>'5K'!D41</f>
        <v/>
      </c>
      <c r="E40">
        <f>'5K'!E41</f>
        <v/>
      </c>
      <c r="F40">
        <f>'5K'!F41</f>
        <v/>
      </c>
      <c r="G40">
        <f>VLOOKUP('5K'!G41, countries_full, 2, FALSE)</f>
        <v>0</v>
      </c>
      <c r="H40">
        <f>'5K'!H41</f>
        <v/>
      </c>
      <c r="I40">
        <f>'5K'!I41</f>
        <v>0</v>
      </c>
      <c r="J40" t="e">
        <f>VLOOKUP('5K'!J41, parameter_full.20, 2, FALSE)</f>
        <v>#REF!</v>
      </c>
      <c r="K40">
        <f>VLOOKUP('5K'!K41, product_full.90, 2, FALSE)</f>
        <v>0</v>
      </c>
      <c r="L40">
        <f>VLOOKUP('5K'!L41, product_full.52, 2, FALSE)</f>
        <v>0</v>
      </c>
      <c r="M40">
        <f>VLOOKUP('5K'!M41, accept_full, 2, FALSE)</f>
        <v>0</v>
      </c>
    </row>
    <row r="41" spans="1:13">
      <c r="A41">
        <f>'5K'!A42</f>
        <v/>
      </c>
      <c r="B41">
        <f>'5K'!B42</f>
        <v/>
      </c>
      <c r="C41" t="e">
        <f>VLOOKUP('5K'!C42, genders_full, 2, FALSE)</f>
        <v>#N/A</v>
      </c>
      <c r="D41">
        <f>'5K'!D42</f>
        <v/>
      </c>
      <c r="E41">
        <f>'5K'!E42</f>
        <v/>
      </c>
      <c r="F41">
        <f>'5K'!F42</f>
        <v/>
      </c>
      <c r="G41">
        <f>VLOOKUP('5K'!G42, countries_full, 2, FALSE)</f>
        <v>0</v>
      </c>
      <c r="H41">
        <f>'5K'!H42</f>
        <v/>
      </c>
      <c r="I41">
        <f>'5K'!I42</f>
        <v>0</v>
      </c>
      <c r="J41" t="e">
        <f>VLOOKUP('5K'!J42, parameter_full.20, 2, FALSE)</f>
        <v>#REF!</v>
      </c>
      <c r="K41">
        <f>VLOOKUP('5K'!K42, product_full.90, 2, FALSE)</f>
        <v>0</v>
      </c>
      <c r="L41">
        <f>VLOOKUP('5K'!L42, product_full.52, 2, FALSE)</f>
        <v>0</v>
      </c>
      <c r="M41">
        <f>VLOOKUP('5K'!M42, accept_full, 2, FALSE)</f>
        <v>0</v>
      </c>
    </row>
    <row r="42" spans="1:13">
      <c r="A42">
        <f>'5K'!A43</f>
        <v/>
      </c>
      <c r="B42">
        <f>'5K'!B43</f>
        <v/>
      </c>
      <c r="C42" t="e">
        <f>VLOOKUP('5K'!C43, genders_full, 2, FALSE)</f>
        <v>#N/A</v>
      </c>
      <c r="D42">
        <f>'5K'!D43</f>
        <v/>
      </c>
      <c r="E42">
        <f>'5K'!E43</f>
        <v/>
      </c>
      <c r="F42">
        <f>'5K'!F43</f>
        <v/>
      </c>
      <c r="G42">
        <f>VLOOKUP('5K'!G43, countries_full, 2, FALSE)</f>
        <v>0</v>
      </c>
      <c r="H42">
        <f>'5K'!H43</f>
        <v/>
      </c>
      <c r="I42">
        <f>'5K'!I43</f>
        <v>0</v>
      </c>
      <c r="J42" t="e">
        <f>VLOOKUP('5K'!J43, parameter_full.20, 2, FALSE)</f>
        <v>#REF!</v>
      </c>
      <c r="K42">
        <f>VLOOKUP('5K'!K43, product_full.90, 2, FALSE)</f>
        <v>0</v>
      </c>
      <c r="L42">
        <f>VLOOKUP('5K'!L43, product_full.52, 2, FALSE)</f>
        <v>0</v>
      </c>
      <c r="M42">
        <f>VLOOKUP('5K'!M43, accept_full, 2, FALSE)</f>
        <v>0</v>
      </c>
    </row>
    <row r="43" spans="1:13">
      <c r="A43">
        <f>'5K'!A44</f>
        <v/>
      </c>
      <c r="B43">
        <f>'5K'!B44</f>
        <v/>
      </c>
      <c r="C43" t="e">
        <f>VLOOKUP('5K'!C44, genders_full, 2, FALSE)</f>
        <v>#N/A</v>
      </c>
      <c r="D43">
        <f>'5K'!D44</f>
        <v/>
      </c>
      <c r="E43">
        <f>'5K'!E44</f>
        <v/>
      </c>
      <c r="F43">
        <f>'5K'!F44</f>
        <v/>
      </c>
      <c r="G43">
        <f>VLOOKUP('5K'!G44, countries_full, 2, FALSE)</f>
        <v>0</v>
      </c>
      <c r="H43">
        <f>'5K'!H44</f>
        <v/>
      </c>
      <c r="I43">
        <f>'5K'!I44</f>
        <v>0</v>
      </c>
      <c r="J43" t="e">
        <f>VLOOKUP('5K'!J44, parameter_full.20, 2, FALSE)</f>
        <v>#REF!</v>
      </c>
      <c r="K43">
        <f>VLOOKUP('5K'!K44, product_full.90, 2, FALSE)</f>
        <v>0</v>
      </c>
      <c r="L43">
        <f>VLOOKUP('5K'!L44, product_full.52, 2, FALSE)</f>
        <v>0</v>
      </c>
      <c r="M43">
        <f>VLOOKUP('5K'!M44, accept_full, 2, FALSE)</f>
        <v>0</v>
      </c>
    </row>
    <row r="44" spans="1:13">
      <c r="A44">
        <f>'5K'!A45</f>
        <v/>
      </c>
      <c r="B44">
        <f>'5K'!B45</f>
        <v/>
      </c>
      <c r="C44" t="e">
        <f>VLOOKUP('5K'!C45, genders_full, 2, FALSE)</f>
        <v>#N/A</v>
      </c>
      <c r="D44">
        <f>'5K'!D45</f>
        <v/>
      </c>
      <c r="E44">
        <f>'5K'!E45</f>
        <v/>
      </c>
      <c r="F44">
        <f>'5K'!F45</f>
        <v/>
      </c>
      <c r="G44">
        <f>VLOOKUP('5K'!G45, countries_full, 2, FALSE)</f>
        <v>0</v>
      </c>
      <c r="H44">
        <f>'5K'!H45</f>
        <v/>
      </c>
      <c r="I44">
        <f>'5K'!I45</f>
        <v>0</v>
      </c>
      <c r="J44" t="e">
        <f>VLOOKUP('5K'!J45, parameter_full.20, 2, FALSE)</f>
        <v>#REF!</v>
      </c>
      <c r="K44">
        <f>VLOOKUP('5K'!K45, product_full.90, 2, FALSE)</f>
        <v>0</v>
      </c>
      <c r="L44">
        <f>VLOOKUP('5K'!L45, product_full.52, 2, FALSE)</f>
        <v>0</v>
      </c>
      <c r="M44">
        <f>VLOOKUP('5K'!M45, accept_full, 2, FALSE)</f>
        <v>0</v>
      </c>
    </row>
    <row r="45" spans="1:13">
      <c r="A45">
        <f>'5K'!A46</f>
        <v/>
      </c>
      <c r="B45">
        <f>'5K'!B46</f>
        <v/>
      </c>
      <c r="C45" t="e">
        <f>VLOOKUP('5K'!C46, genders_full, 2, FALSE)</f>
        <v>#N/A</v>
      </c>
      <c r="D45">
        <f>'5K'!D46</f>
        <v/>
      </c>
      <c r="E45">
        <f>'5K'!E46</f>
        <v/>
      </c>
      <c r="F45">
        <f>'5K'!F46</f>
        <v/>
      </c>
      <c r="G45">
        <f>VLOOKUP('5K'!G46, countries_full, 2, FALSE)</f>
        <v>0</v>
      </c>
      <c r="H45">
        <f>'5K'!H46</f>
        <v/>
      </c>
      <c r="I45">
        <f>'5K'!I46</f>
        <v>0</v>
      </c>
      <c r="J45" t="e">
        <f>VLOOKUP('5K'!J46, parameter_full.20, 2, FALSE)</f>
        <v>#REF!</v>
      </c>
      <c r="K45">
        <f>VLOOKUP('5K'!K46, product_full.90, 2, FALSE)</f>
        <v>0</v>
      </c>
      <c r="L45">
        <f>VLOOKUP('5K'!L46, product_full.52, 2, FALSE)</f>
        <v>0</v>
      </c>
      <c r="M45">
        <f>VLOOKUP('5K'!M46, accept_full, 2, FALSE)</f>
        <v>0</v>
      </c>
    </row>
    <row r="46" spans="1:13">
      <c r="A46">
        <f>'5K'!A47</f>
        <v/>
      </c>
      <c r="B46">
        <f>'5K'!B47</f>
        <v/>
      </c>
      <c r="C46" t="e">
        <f>VLOOKUP('5K'!C47, genders_full, 2, FALSE)</f>
        <v>#N/A</v>
      </c>
      <c r="D46">
        <f>'5K'!D47</f>
        <v/>
      </c>
      <c r="E46">
        <f>'5K'!E47</f>
        <v/>
      </c>
      <c r="F46">
        <f>'5K'!F47</f>
        <v/>
      </c>
      <c r="G46">
        <f>VLOOKUP('5K'!G47, countries_full, 2, FALSE)</f>
        <v>0</v>
      </c>
      <c r="H46">
        <f>'5K'!H47</f>
        <v/>
      </c>
      <c r="I46">
        <f>'5K'!I47</f>
        <v>0</v>
      </c>
      <c r="J46" t="e">
        <f>VLOOKUP('5K'!J47, parameter_full.20, 2, FALSE)</f>
        <v>#REF!</v>
      </c>
      <c r="K46">
        <f>VLOOKUP('5K'!K47, product_full.90, 2, FALSE)</f>
        <v>0</v>
      </c>
      <c r="L46">
        <f>VLOOKUP('5K'!L47, product_full.52, 2, FALSE)</f>
        <v>0</v>
      </c>
      <c r="M46">
        <f>VLOOKUP('5K'!M47, accept_full, 2, FALSE)</f>
        <v>0</v>
      </c>
    </row>
    <row r="47" spans="1:13">
      <c r="A47">
        <f>'5K'!A48</f>
        <v/>
      </c>
      <c r="B47">
        <f>'5K'!B48</f>
        <v/>
      </c>
      <c r="C47" t="e">
        <f>VLOOKUP('5K'!C48, genders_full, 2, FALSE)</f>
        <v>#N/A</v>
      </c>
      <c r="D47">
        <f>'5K'!D48</f>
        <v/>
      </c>
      <c r="E47">
        <f>'5K'!E48</f>
        <v/>
      </c>
      <c r="F47">
        <f>'5K'!F48</f>
        <v/>
      </c>
      <c r="G47">
        <f>VLOOKUP('5K'!G48, countries_full, 2, FALSE)</f>
        <v>0</v>
      </c>
      <c r="H47">
        <f>'5K'!H48</f>
        <v/>
      </c>
      <c r="I47">
        <f>'5K'!I48</f>
        <v>0</v>
      </c>
      <c r="J47" t="e">
        <f>VLOOKUP('5K'!J48, parameter_full.20, 2, FALSE)</f>
        <v>#REF!</v>
      </c>
      <c r="K47">
        <f>VLOOKUP('5K'!K48, product_full.90, 2, FALSE)</f>
        <v>0</v>
      </c>
      <c r="L47">
        <f>VLOOKUP('5K'!L48, product_full.52, 2, FALSE)</f>
        <v>0</v>
      </c>
      <c r="M47">
        <f>VLOOKUP('5K'!M48, accept_full, 2, FALSE)</f>
        <v>0</v>
      </c>
    </row>
    <row r="48" spans="1:13">
      <c r="A48">
        <f>'5K'!A49</f>
        <v/>
      </c>
      <c r="B48">
        <f>'5K'!B49</f>
        <v/>
      </c>
      <c r="C48" t="e">
        <f>VLOOKUP('5K'!C49, genders_full, 2, FALSE)</f>
        <v>#N/A</v>
      </c>
      <c r="D48">
        <f>'5K'!D49</f>
        <v/>
      </c>
      <c r="E48">
        <f>'5K'!E49</f>
        <v/>
      </c>
      <c r="F48">
        <f>'5K'!F49</f>
        <v/>
      </c>
      <c r="G48">
        <f>VLOOKUP('5K'!G49, countries_full, 2, FALSE)</f>
        <v>0</v>
      </c>
      <c r="H48">
        <f>'5K'!H49</f>
        <v/>
      </c>
      <c r="I48">
        <f>'5K'!I49</f>
        <v>0</v>
      </c>
      <c r="J48" t="e">
        <f>VLOOKUP('5K'!J49, parameter_full.20, 2, FALSE)</f>
        <v>#REF!</v>
      </c>
      <c r="K48">
        <f>VLOOKUP('5K'!K49, product_full.90, 2, FALSE)</f>
        <v>0</v>
      </c>
      <c r="L48">
        <f>VLOOKUP('5K'!L49, product_full.52, 2, FALSE)</f>
        <v>0</v>
      </c>
      <c r="M48">
        <f>VLOOKUP('5K'!M49, accept_full, 2, FALSE)</f>
        <v>0</v>
      </c>
    </row>
    <row r="49" spans="1:13">
      <c r="A49">
        <f>'5K'!A50</f>
        <v/>
      </c>
      <c r="B49">
        <f>'5K'!B50</f>
        <v/>
      </c>
      <c r="C49" t="e">
        <f>VLOOKUP('5K'!C50, genders_full, 2, FALSE)</f>
        <v>#N/A</v>
      </c>
      <c r="D49">
        <f>'5K'!D50</f>
        <v/>
      </c>
      <c r="E49">
        <f>'5K'!E50</f>
        <v/>
      </c>
      <c r="F49">
        <f>'5K'!F50</f>
        <v/>
      </c>
      <c r="G49">
        <f>VLOOKUP('5K'!G50, countries_full, 2, FALSE)</f>
        <v>0</v>
      </c>
      <c r="H49">
        <f>'5K'!H50</f>
        <v/>
      </c>
      <c r="I49">
        <f>'5K'!I50</f>
        <v>0</v>
      </c>
      <c r="J49" t="e">
        <f>VLOOKUP('5K'!J50, parameter_full.20, 2, FALSE)</f>
        <v>#REF!</v>
      </c>
      <c r="K49">
        <f>VLOOKUP('5K'!K50, product_full.90, 2, FALSE)</f>
        <v>0</v>
      </c>
      <c r="L49">
        <f>VLOOKUP('5K'!L50, product_full.52, 2, FALSE)</f>
        <v>0</v>
      </c>
      <c r="M49">
        <f>VLOOKUP('5K'!M50, accept_full, 2, FALSE)</f>
        <v>0</v>
      </c>
    </row>
    <row r="50" spans="1:13">
      <c r="A50">
        <f>'5K'!A51</f>
        <v/>
      </c>
      <c r="B50">
        <f>'5K'!B51</f>
        <v/>
      </c>
      <c r="C50" t="e">
        <f>VLOOKUP('5K'!C51, genders_full, 2, FALSE)</f>
        <v>#N/A</v>
      </c>
      <c r="D50">
        <f>'5K'!D51</f>
        <v/>
      </c>
      <c r="E50">
        <f>'5K'!E51</f>
        <v/>
      </c>
      <c r="F50">
        <f>'5K'!F51</f>
        <v/>
      </c>
      <c r="G50">
        <f>VLOOKUP('5K'!G51, countries_full, 2, FALSE)</f>
        <v>0</v>
      </c>
      <c r="H50">
        <f>'5K'!H51</f>
        <v/>
      </c>
      <c r="I50">
        <f>'5K'!I51</f>
        <v>0</v>
      </c>
      <c r="J50" t="e">
        <f>VLOOKUP('5K'!J51, parameter_full.20, 2, FALSE)</f>
        <v>#REF!</v>
      </c>
      <c r="K50">
        <f>VLOOKUP('5K'!K51, product_full.90, 2, FALSE)</f>
        <v>0</v>
      </c>
      <c r="L50">
        <f>VLOOKUP('5K'!L51, product_full.52, 2, FALSE)</f>
        <v>0</v>
      </c>
      <c r="M50">
        <f>VLOOKUP('5K'!M51, accept_full, 2, FALSE)</f>
        <v>0</v>
      </c>
    </row>
    <row r="51" spans="1:13">
      <c r="A51">
        <f>'5K'!A52</f>
        <v/>
      </c>
      <c r="B51">
        <f>'5K'!B52</f>
        <v/>
      </c>
      <c r="C51" t="e">
        <f>VLOOKUP('5K'!C52, genders_full, 2, FALSE)</f>
        <v>#N/A</v>
      </c>
      <c r="D51">
        <f>'5K'!D52</f>
        <v/>
      </c>
      <c r="E51">
        <f>'5K'!E52</f>
        <v/>
      </c>
      <c r="F51">
        <f>'5K'!F52</f>
        <v/>
      </c>
      <c r="G51">
        <f>VLOOKUP('5K'!G52, countries_full, 2, FALSE)</f>
        <v>0</v>
      </c>
      <c r="H51">
        <f>'5K'!H52</f>
        <v/>
      </c>
      <c r="I51">
        <f>'5K'!I52</f>
        <v>0</v>
      </c>
      <c r="J51" t="e">
        <f>VLOOKUP('5K'!J52, parameter_full.20, 2, FALSE)</f>
        <v>#REF!</v>
      </c>
      <c r="K51">
        <f>VLOOKUP('5K'!K52, product_full.90, 2, FALSE)</f>
        <v>0</v>
      </c>
      <c r="L51">
        <f>VLOOKUP('5K'!L52, product_full.52, 2, FALSE)</f>
        <v>0</v>
      </c>
      <c r="M51">
        <f>VLOOKUP('5K'!M52, accept_full, 2, FALSE)</f>
        <v>0</v>
      </c>
    </row>
    <row r="52" spans="1:13">
      <c r="A52">
        <f>'5K'!A53</f>
        <v/>
      </c>
      <c r="B52">
        <f>'5K'!B53</f>
        <v/>
      </c>
      <c r="C52" t="e">
        <f>VLOOKUP('5K'!C53, genders_full, 2, FALSE)</f>
        <v>#N/A</v>
      </c>
      <c r="D52">
        <f>'5K'!D53</f>
        <v/>
      </c>
      <c r="E52">
        <f>'5K'!E53</f>
        <v/>
      </c>
      <c r="F52">
        <f>'5K'!F53</f>
        <v/>
      </c>
      <c r="G52">
        <f>VLOOKUP('5K'!G53, countries_full, 2, FALSE)</f>
        <v>0</v>
      </c>
      <c r="H52">
        <f>'5K'!H53</f>
        <v/>
      </c>
      <c r="I52">
        <f>'5K'!I53</f>
        <v>0</v>
      </c>
      <c r="J52" t="e">
        <f>VLOOKUP('5K'!J53, parameter_full.20, 2, FALSE)</f>
        <v>#REF!</v>
      </c>
      <c r="K52">
        <f>VLOOKUP('5K'!K53, product_full.90, 2, FALSE)</f>
        <v>0</v>
      </c>
      <c r="L52">
        <f>VLOOKUP('5K'!L53, product_full.52, 2, FALSE)</f>
        <v>0</v>
      </c>
      <c r="M52">
        <f>VLOOKUP('5K'!M53, accept_full, 2, FALSE)</f>
        <v>0</v>
      </c>
    </row>
    <row r="53" spans="1:13">
      <c r="A53">
        <f>'5K'!A54</f>
        <v/>
      </c>
      <c r="B53">
        <f>'5K'!B54</f>
        <v/>
      </c>
      <c r="C53" t="e">
        <f>VLOOKUP('5K'!C54, genders_full, 2, FALSE)</f>
        <v>#N/A</v>
      </c>
      <c r="D53">
        <f>'5K'!D54</f>
        <v/>
      </c>
      <c r="E53">
        <f>'5K'!E54</f>
        <v/>
      </c>
      <c r="F53">
        <f>'5K'!F54</f>
        <v/>
      </c>
      <c r="G53">
        <f>VLOOKUP('5K'!G54, countries_full, 2, FALSE)</f>
        <v>0</v>
      </c>
      <c r="H53">
        <f>'5K'!H54</f>
        <v/>
      </c>
      <c r="I53">
        <f>'5K'!I54</f>
        <v>0</v>
      </c>
      <c r="J53" t="e">
        <f>VLOOKUP('5K'!J54, parameter_full.20, 2, FALSE)</f>
        <v>#REF!</v>
      </c>
      <c r="K53">
        <f>VLOOKUP('5K'!K54, product_full.90, 2, FALSE)</f>
        <v>0</v>
      </c>
      <c r="L53">
        <f>VLOOKUP('5K'!L54, product_full.52, 2, FALSE)</f>
        <v>0</v>
      </c>
      <c r="M53">
        <f>VLOOKUP('5K'!M54, accept_full, 2, FALSE)</f>
        <v>0</v>
      </c>
    </row>
    <row r="54" spans="1:13">
      <c r="A54">
        <f>'5K'!A55</f>
        <v/>
      </c>
      <c r="B54">
        <f>'5K'!B55</f>
        <v/>
      </c>
      <c r="C54" t="e">
        <f>VLOOKUP('5K'!C55, genders_full, 2, FALSE)</f>
        <v>#N/A</v>
      </c>
      <c r="D54">
        <f>'5K'!D55</f>
        <v/>
      </c>
      <c r="E54">
        <f>'5K'!E55</f>
        <v/>
      </c>
      <c r="F54">
        <f>'5K'!F55</f>
        <v/>
      </c>
      <c r="G54">
        <f>VLOOKUP('5K'!G55, countries_full, 2, FALSE)</f>
        <v>0</v>
      </c>
      <c r="H54">
        <f>'5K'!H55</f>
        <v/>
      </c>
      <c r="I54">
        <f>'5K'!I55</f>
        <v>0</v>
      </c>
      <c r="J54" t="e">
        <f>VLOOKUP('5K'!J55, parameter_full.20, 2, FALSE)</f>
        <v>#REF!</v>
      </c>
      <c r="K54">
        <f>VLOOKUP('5K'!K55, product_full.90, 2, FALSE)</f>
        <v>0</v>
      </c>
      <c r="L54">
        <f>VLOOKUP('5K'!L55, product_full.52, 2, FALSE)</f>
        <v>0</v>
      </c>
      <c r="M54">
        <f>VLOOKUP('5K'!M55, accept_full, 2, FALSE)</f>
        <v>0</v>
      </c>
    </row>
    <row r="55" spans="1:13">
      <c r="A55">
        <f>'5K'!A56</f>
        <v/>
      </c>
      <c r="B55">
        <f>'5K'!B56</f>
        <v/>
      </c>
      <c r="C55" t="e">
        <f>VLOOKUP('5K'!C56, genders_full, 2, FALSE)</f>
        <v>#N/A</v>
      </c>
      <c r="D55">
        <f>'5K'!D56</f>
        <v/>
      </c>
      <c r="E55">
        <f>'5K'!E56</f>
        <v/>
      </c>
      <c r="F55">
        <f>'5K'!F56</f>
        <v/>
      </c>
      <c r="G55">
        <f>VLOOKUP('5K'!G56, countries_full, 2, FALSE)</f>
        <v>0</v>
      </c>
      <c r="H55">
        <f>'5K'!H56</f>
        <v/>
      </c>
      <c r="I55">
        <f>'5K'!I56</f>
        <v>0</v>
      </c>
      <c r="J55" t="e">
        <f>VLOOKUP('5K'!J56, parameter_full.20, 2, FALSE)</f>
        <v>#REF!</v>
      </c>
      <c r="K55">
        <f>VLOOKUP('5K'!K56, product_full.90, 2, FALSE)</f>
        <v>0</v>
      </c>
      <c r="L55">
        <f>VLOOKUP('5K'!L56, product_full.52, 2, FALSE)</f>
        <v>0</v>
      </c>
      <c r="M55">
        <f>VLOOKUP('5K'!M56, accept_full, 2, FALSE)</f>
        <v>0</v>
      </c>
    </row>
    <row r="56" spans="1:13">
      <c r="A56">
        <f>'5K'!A57</f>
        <v/>
      </c>
      <c r="B56">
        <f>'5K'!B57</f>
        <v/>
      </c>
      <c r="C56" t="e">
        <f>VLOOKUP('5K'!C57, genders_full, 2, FALSE)</f>
        <v>#N/A</v>
      </c>
      <c r="D56">
        <f>'5K'!D57</f>
        <v/>
      </c>
      <c r="E56">
        <f>'5K'!E57</f>
        <v/>
      </c>
      <c r="F56">
        <f>'5K'!F57</f>
        <v/>
      </c>
      <c r="G56">
        <f>VLOOKUP('5K'!G57, countries_full, 2, FALSE)</f>
        <v>0</v>
      </c>
      <c r="H56">
        <f>'5K'!H57</f>
        <v/>
      </c>
      <c r="I56">
        <f>'5K'!I57</f>
        <v>0</v>
      </c>
      <c r="J56" t="e">
        <f>VLOOKUP('5K'!J57, parameter_full.20, 2, FALSE)</f>
        <v>#REF!</v>
      </c>
      <c r="K56">
        <f>VLOOKUP('5K'!K57, product_full.90, 2, FALSE)</f>
        <v>0</v>
      </c>
      <c r="L56">
        <f>VLOOKUP('5K'!L57, product_full.52, 2, FALSE)</f>
        <v>0</v>
      </c>
      <c r="M56">
        <f>VLOOKUP('5K'!M57, accept_full, 2, FALSE)</f>
        <v>0</v>
      </c>
    </row>
    <row r="57" spans="1:13">
      <c r="A57">
        <f>'5K'!A58</f>
        <v/>
      </c>
      <c r="B57">
        <f>'5K'!B58</f>
        <v/>
      </c>
      <c r="C57" t="e">
        <f>VLOOKUP('5K'!C58, genders_full, 2, FALSE)</f>
        <v>#N/A</v>
      </c>
      <c r="D57">
        <f>'5K'!D58</f>
        <v/>
      </c>
      <c r="E57">
        <f>'5K'!E58</f>
        <v/>
      </c>
      <c r="F57">
        <f>'5K'!F58</f>
        <v/>
      </c>
      <c r="G57">
        <f>VLOOKUP('5K'!G58, countries_full, 2, FALSE)</f>
        <v>0</v>
      </c>
      <c r="H57">
        <f>'5K'!H58</f>
        <v/>
      </c>
      <c r="I57">
        <f>'5K'!I58</f>
        <v>0</v>
      </c>
      <c r="J57" t="e">
        <f>VLOOKUP('5K'!J58, parameter_full.20, 2, FALSE)</f>
        <v>#REF!</v>
      </c>
      <c r="K57">
        <f>VLOOKUP('5K'!K58, product_full.90, 2, FALSE)</f>
        <v>0</v>
      </c>
      <c r="L57">
        <f>VLOOKUP('5K'!L58, product_full.52, 2, FALSE)</f>
        <v>0</v>
      </c>
      <c r="M57">
        <f>VLOOKUP('5K'!M58, accept_full, 2, FALSE)</f>
        <v>0</v>
      </c>
    </row>
    <row r="58" spans="1:13">
      <c r="A58">
        <f>'5K'!A59</f>
        <v/>
      </c>
      <c r="B58">
        <f>'5K'!B59</f>
        <v/>
      </c>
      <c r="C58" t="e">
        <f>VLOOKUP('5K'!C59, genders_full, 2, FALSE)</f>
        <v>#N/A</v>
      </c>
      <c r="D58">
        <f>'5K'!D59</f>
        <v/>
      </c>
      <c r="E58">
        <f>'5K'!E59</f>
        <v/>
      </c>
      <c r="F58">
        <f>'5K'!F59</f>
        <v/>
      </c>
      <c r="G58">
        <f>VLOOKUP('5K'!G59, countries_full, 2, FALSE)</f>
        <v>0</v>
      </c>
      <c r="H58">
        <f>'5K'!H59</f>
        <v/>
      </c>
      <c r="I58">
        <f>'5K'!I59</f>
        <v>0</v>
      </c>
      <c r="J58" t="e">
        <f>VLOOKUP('5K'!J59, parameter_full.20, 2, FALSE)</f>
        <v>#REF!</v>
      </c>
      <c r="K58">
        <f>VLOOKUP('5K'!K59, product_full.90, 2, FALSE)</f>
        <v>0</v>
      </c>
      <c r="L58">
        <f>VLOOKUP('5K'!L59, product_full.52, 2, FALSE)</f>
        <v>0</v>
      </c>
      <c r="M58">
        <f>VLOOKUP('5K'!M59, accept_full, 2, FALSE)</f>
        <v>0</v>
      </c>
    </row>
    <row r="59" spans="1:13">
      <c r="A59">
        <f>'5K'!A60</f>
        <v/>
      </c>
      <c r="B59">
        <f>'5K'!B60</f>
        <v/>
      </c>
      <c r="C59" t="e">
        <f>VLOOKUP('5K'!C60, genders_full, 2, FALSE)</f>
        <v>#N/A</v>
      </c>
      <c r="D59">
        <f>'5K'!D60</f>
        <v/>
      </c>
      <c r="E59">
        <f>'5K'!E60</f>
        <v/>
      </c>
      <c r="F59">
        <f>'5K'!F60</f>
        <v/>
      </c>
      <c r="G59">
        <f>VLOOKUP('5K'!G60, countries_full, 2, FALSE)</f>
        <v>0</v>
      </c>
      <c r="H59">
        <f>'5K'!H60</f>
        <v/>
      </c>
      <c r="I59">
        <f>'5K'!I60</f>
        <v>0</v>
      </c>
      <c r="J59" t="e">
        <f>VLOOKUP('5K'!J60, parameter_full.20, 2, FALSE)</f>
        <v>#REF!</v>
      </c>
      <c r="K59">
        <f>VLOOKUP('5K'!K60, product_full.90, 2, FALSE)</f>
        <v>0</v>
      </c>
      <c r="L59">
        <f>VLOOKUP('5K'!L60, product_full.52, 2, FALSE)</f>
        <v>0</v>
      </c>
      <c r="M59">
        <f>VLOOKUP('5K'!M60, accept_full, 2, FALSE)</f>
        <v>0</v>
      </c>
    </row>
    <row r="60" spans="1:13">
      <c r="A60">
        <f>'5K'!A61</f>
        <v/>
      </c>
      <c r="B60">
        <f>'5K'!B61</f>
        <v/>
      </c>
      <c r="C60" t="e">
        <f>VLOOKUP('5K'!C61, genders_full, 2, FALSE)</f>
        <v>#N/A</v>
      </c>
      <c r="D60">
        <f>'5K'!D61</f>
        <v/>
      </c>
      <c r="E60">
        <f>'5K'!E61</f>
        <v/>
      </c>
      <c r="F60">
        <f>'5K'!F61</f>
        <v/>
      </c>
      <c r="G60">
        <f>VLOOKUP('5K'!G61, countries_full, 2, FALSE)</f>
        <v>0</v>
      </c>
      <c r="H60">
        <f>'5K'!H61</f>
        <v/>
      </c>
      <c r="I60">
        <f>'5K'!I61</f>
        <v>0</v>
      </c>
      <c r="J60" t="e">
        <f>VLOOKUP('5K'!J61, parameter_full.20, 2, FALSE)</f>
        <v>#REF!</v>
      </c>
      <c r="K60">
        <f>VLOOKUP('5K'!K61, product_full.90, 2, FALSE)</f>
        <v>0</v>
      </c>
      <c r="L60">
        <f>VLOOKUP('5K'!L61, product_full.52, 2, FALSE)</f>
        <v>0</v>
      </c>
      <c r="M60">
        <f>VLOOKUP('5K'!M61, accept_full, 2, FALSE)</f>
        <v>0</v>
      </c>
    </row>
    <row r="61" spans="1:13">
      <c r="A61">
        <f>'5K'!A62</f>
        <v/>
      </c>
      <c r="B61">
        <f>'5K'!B62</f>
        <v/>
      </c>
      <c r="C61" t="e">
        <f>VLOOKUP('5K'!C62, genders_full, 2, FALSE)</f>
        <v>#N/A</v>
      </c>
      <c r="D61">
        <f>'5K'!D62</f>
        <v/>
      </c>
      <c r="E61">
        <f>'5K'!E62</f>
        <v/>
      </c>
      <c r="F61">
        <f>'5K'!F62</f>
        <v/>
      </c>
      <c r="G61">
        <f>VLOOKUP('5K'!G62, countries_full, 2, FALSE)</f>
        <v>0</v>
      </c>
      <c r="H61">
        <f>'5K'!H62</f>
        <v/>
      </c>
      <c r="I61">
        <f>'5K'!I62</f>
        <v>0</v>
      </c>
      <c r="J61" t="e">
        <f>VLOOKUP('5K'!J62, parameter_full.20, 2, FALSE)</f>
        <v>#REF!</v>
      </c>
      <c r="K61">
        <f>VLOOKUP('5K'!K62, product_full.90, 2, FALSE)</f>
        <v>0</v>
      </c>
      <c r="L61">
        <f>VLOOKUP('5K'!L62, product_full.52, 2, FALSE)</f>
        <v>0</v>
      </c>
      <c r="M61">
        <f>VLOOKUP('5K'!M62, accept_full, 2, FALSE)</f>
        <v>0</v>
      </c>
    </row>
    <row r="62" spans="1:13">
      <c r="A62">
        <f>'5K'!A63</f>
        <v/>
      </c>
      <c r="B62">
        <f>'5K'!B63</f>
        <v/>
      </c>
      <c r="C62" t="e">
        <f>VLOOKUP('5K'!C63, genders_full, 2, FALSE)</f>
        <v>#N/A</v>
      </c>
      <c r="D62">
        <f>'5K'!D63</f>
        <v/>
      </c>
      <c r="E62">
        <f>'5K'!E63</f>
        <v/>
      </c>
      <c r="F62">
        <f>'5K'!F63</f>
        <v/>
      </c>
      <c r="G62">
        <f>VLOOKUP('5K'!G63, countries_full, 2, FALSE)</f>
        <v>0</v>
      </c>
      <c r="H62">
        <f>'5K'!H63</f>
        <v/>
      </c>
      <c r="I62">
        <f>'5K'!I63</f>
        <v>0</v>
      </c>
      <c r="J62" t="e">
        <f>VLOOKUP('5K'!J63, parameter_full.20, 2, FALSE)</f>
        <v>#REF!</v>
      </c>
      <c r="K62">
        <f>VLOOKUP('5K'!K63, product_full.90, 2, FALSE)</f>
        <v>0</v>
      </c>
      <c r="L62">
        <f>VLOOKUP('5K'!L63, product_full.52, 2, FALSE)</f>
        <v>0</v>
      </c>
      <c r="M62">
        <f>VLOOKUP('5K'!M63, accept_full, 2, FALSE)</f>
        <v>0</v>
      </c>
    </row>
    <row r="63" spans="1:13">
      <c r="A63">
        <f>'5K'!A64</f>
        <v/>
      </c>
      <c r="B63">
        <f>'5K'!B64</f>
        <v/>
      </c>
      <c r="C63" t="e">
        <f>VLOOKUP('5K'!C64, genders_full, 2, FALSE)</f>
        <v>#N/A</v>
      </c>
      <c r="D63">
        <f>'5K'!D64</f>
        <v/>
      </c>
      <c r="E63">
        <f>'5K'!E64</f>
        <v/>
      </c>
      <c r="F63">
        <f>'5K'!F64</f>
        <v/>
      </c>
      <c r="G63">
        <f>VLOOKUP('5K'!G64, countries_full, 2, FALSE)</f>
        <v>0</v>
      </c>
      <c r="H63">
        <f>'5K'!H64</f>
        <v/>
      </c>
      <c r="I63">
        <f>'5K'!I64</f>
        <v>0</v>
      </c>
      <c r="J63" t="e">
        <f>VLOOKUP('5K'!J64, parameter_full.20, 2, FALSE)</f>
        <v>#REF!</v>
      </c>
      <c r="K63">
        <f>VLOOKUP('5K'!K64, product_full.90, 2, FALSE)</f>
        <v>0</v>
      </c>
      <c r="L63">
        <f>VLOOKUP('5K'!L64, product_full.52, 2, FALSE)</f>
        <v>0</v>
      </c>
      <c r="M63">
        <f>VLOOKUP('5K'!M64, accept_full, 2, FALSE)</f>
        <v>0</v>
      </c>
    </row>
    <row r="64" spans="1:13">
      <c r="A64">
        <f>'5K'!A65</f>
        <v/>
      </c>
      <c r="B64">
        <f>'5K'!B65</f>
        <v/>
      </c>
      <c r="C64" t="e">
        <f>VLOOKUP('5K'!C65, genders_full, 2, FALSE)</f>
        <v>#N/A</v>
      </c>
      <c r="D64">
        <f>'5K'!D65</f>
        <v/>
      </c>
      <c r="E64">
        <f>'5K'!E65</f>
        <v/>
      </c>
      <c r="F64">
        <f>'5K'!F65</f>
        <v/>
      </c>
      <c r="G64">
        <f>VLOOKUP('5K'!G65, countries_full, 2, FALSE)</f>
        <v>0</v>
      </c>
      <c r="H64">
        <f>'5K'!H65</f>
        <v/>
      </c>
      <c r="I64">
        <f>'5K'!I65</f>
        <v>0</v>
      </c>
      <c r="J64" t="e">
        <f>VLOOKUP('5K'!J65, parameter_full.20, 2, FALSE)</f>
        <v>#REF!</v>
      </c>
      <c r="K64">
        <f>VLOOKUP('5K'!K65, product_full.90, 2, FALSE)</f>
        <v>0</v>
      </c>
      <c r="L64">
        <f>VLOOKUP('5K'!L65, product_full.52, 2, FALSE)</f>
        <v>0</v>
      </c>
      <c r="M64">
        <f>VLOOKUP('5K'!M65, accept_full, 2, FALSE)</f>
        <v>0</v>
      </c>
    </row>
    <row r="65" spans="1:13">
      <c r="A65">
        <f>'5K'!A66</f>
        <v/>
      </c>
      <c r="B65">
        <f>'5K'!B66</f>
        <v/>
      </c>
      <c r="C65" t="e">
        <f>VLOOKUP('5K'!C66, genders_full, 2, FALSE)</f>
        <v>#N/A</v>
      </c>
      <c r="D65">
        <f>'5K'!D66</f>
        <v/>
      </c>
      <c r="E65">
        <f>'5K'!E66</f>
        <v/>
      </c>
      <c r="F65">
        <f>'5K'!F66</f>
        <v/>
      </c>
      <c r="G65">
        <f>VLOOKUP('5K'!G66, countries_full, 2, FALSE)</f>
        <v>0</v>
      </c>
      <c r="H65">
        <f>'5K'!H66</f>
        <v/>
      </c>
      <c r="I65">
        <f>'5K'!I66</f>
        <v>0</v>
      </c>
      <c r="J65" t="e">
        <f>VLOOKUP('5K'!J66, parameter_full.20, 2, FALSE)</f>
        <v>#REF!</v>
      </c>
      <c r="K65">
        <f>VLOOKUP('5K'!K66, product_full.90, 2, FALSE)</f>
        <v>0</v>
      </c>
      <c r="L65">
        <f>VLOOKUP('5K'!L66, product_full.52, 2, FALSE)</f>
        <v>0</v>
      </c>
      <c r="M65">
        <f>VLOOKUP('5K'!M66, accept_full, 2, FALSE)</f>
        <v>0</v>
      </c>
    </row>
    <row r="66" spans="1:13">
      <c r="A66">
        <f>'5K'!A67</f>
        <v/>
      </c>
      <c r="B66">
        <f>'5K'!B67</f>
        <v/>
      </c>
      <c r="C66" t="e">
        <f>VLOOKUP('5K'!C67, genders_full, 2, FALSE)</f>
        <v>#N/A</v>
      </c>
      <c r="D66">
        <f>'5K'!D67</f>
        <v/>
      </c>
      <c r="E66">
        <f>'5K'!E67</f>
        <v/>
      </c>
      <c r="F66">
        <f>'5K'!F67</f>
        <v/>
      </c>
      <c r="G66">
        <f>VLOOKUP('5K'!G67, countries_full, 2, FALSE)</f>
        <v>0</v>
      </c>
      <c r="H66">
        <f>'5K'!H67</f>
        <v/>
      </c>
      <c r="I66">
        <f>'5K'!I67</f>
        <v>0</v>
      </c>
      <c r="J66" t="e">
        <f>VLOOKUP('5K'!J67, parameter_full.20, 2, FALSE)</f>
        <v>#REF!</v>
      </c>
      <c r="K66">
        <f>VLOOKUP('5K'!K67, product_full.90, 2, FALSE)</f>
        <v>0</v>
      </c>
      <c r="L66">
        <f>VLOOKUP('5K'!L67, product_full.52, 2, FALSE)</f>
        <v>0</v>
      </c>
      <c r="M66">
        <f>VLOOKUP('5K'!M67, accept_full, 2, FALSE)</f>
        <v>0</v>
      </c>
    </row>
    <row r="67" spans="1:13">
      <c r="A67">
        <f>'5K'!A68</f>
        <v/>
      </c>
      <c r="B67">
        <f>'5K'!B68</f>
        <v/>
      </c>
      <c r="C67" t="e">
        <f>VLOOKUP('5K'!C68, genders_full, 2, FALSE)</f>
        <v>#N/A</v>
      </c>
      <c r="D67">
        <f>'5K'!D68</f>
        <v/>
      </c>
      <c r="E67">
        <f>'5K'!E68</f>
        <v/>
      </c>
      <c r="F67">
        <f>'5K'!F68</f>
        <v/>
      </c>
      <c r="G67">
        <f>VLOOKUP('5K'!G68, countries_full, 2, FALSE)</f>
        <v>0</v>
      </c>
      <c r="H67">
        <f>'5K'!H68</f>
        <v/>
      </c>
      <c r="I67">
        <f>'5K'!I68</f>
        <v>0</v>
      </c>
      <c r="J67" t="e">
        <f>VLOOKUP('5K'!J68, parameter_full.20, 2, FALSE)</f>
        <v>#REF!</v>
      </c>
      <c r="K67">
        <f>VLOOKUP('5K'!K68, product_full.90, 2, FALSE)</f>
        <v>0</v>
      </c>
      <c r="L67">
        <f>VLOOKUP('5K'!L68, product_full.52, 2, FALSE)</f>
        <v>0</v>
      </c>
      <c r="M67">
        <f>VLOOKUP('5K'!M68, accept_full, 2, FALSE)</f>
        <v>0</v>
      </c>
    </row>
    <row r="68" spans="1:13">
      <c r="A68">
        <f>'5K'!A69</f>
        <v/>
      </c>
      <c r="B68">
        <f>'5K'!B69</f>
        <v/>
      </c>
      <c r="C68" t="e">
        <f>VLOOKUP('5K'!C69, genders_full, 2, FALSE)</f>
        <v>#N/A</v>
      </c>
      <c r="D68">
        <f>'5K'!D69</f>
        <v/>
      </c>
      <c r="E68">
        <f>'5K'!E69</f>
        <v/>
      </c>
      <c r="F68">
        <f>'5K'!F69</f>
        <v/>
      </c>
      <c r="G68">
        <f>VLOOKUP('5K'!G69, countries_full, 2, FALSE)</f>
        <v>0</v>
      </c>
      <c r="H68">
        <f>'5K'!H69</f>
        <v/>
      </c>
      <c r="I68">
        <f>'5K'!I69</f>
        <v>0</v>
      </c>
      <c r="J68" t="e">
        <f>VLOOKUP('5K'!J69, parameter_full.20, 2, FALSE)</f>
        <v>#REF!</v>
      </c>
      <c r="K68">
        <f>VLOOKUP('5K'!K69, product_full.90, 2, FALSE)</f>
        <v>0</v>
      </c>
      <c r="L68">
        <f>VLOOKUP('5K'!L69, product_full.52, 2, FALSE)</f>
        <v>0</v>
      </c>
      <c r="M68">
        <f>VLOOKUP('5K'!M69, accept_full, 2, FALSE)</f>
        <v>0</v>
      </c>
    </row>
    <row r="69" spans="1:13">
      <c r="A69">
        <f>'5K'!A70</f>
        <v/>
      </c>
      <c r="B69">
        <f>'5K'!B70</f>
        <v/>
      </c>
      <c r="C69" t="e">
        <f>VLOOKUP('5K'!C70, genders_full, 2, FALSE)</f>
        <v>#N/A</v>
      </c>
      <c r="D69">
        <f>'5K'!D70</f>
        <v/>
      </c>
      <c r="E69">
        <f>'5K'!E70</f>
        <v/>
      </c>
      <c r="F69">
        <f>'5K'!F70</f>
        <v/>
      </c>
      <c r="G69">
        <f>VLOOKUP('5K'!G70, countries_full, 2, FALSE)</f>
        <v>0</v>
      </c>
      <c r="H69">
        <f>'5K'!H70</f>
        <v/>
      </c>
      <c r="I69">
        <f>'5K'!I70</f>
        <v>0</v>
      </c>
      <c r="J69" t="e">
        <f>VLOOKUP('5K'!J70, parameter_full.20, 2, FALSE)</f>
        <v>#REF!</v>
      </c>
      <c r="K69">
        <f>VLOOKUP('5K'!K70, product_full.90, 2, FALSE)</f>
        <v>0</v>
      </c>
      <c r="L69">
        <f>VLOOKUP('5K'!L70, product_full.52, 2, FALSE)</f>
        <v>0</v>
      </c>
      <c r="M69">
        <f>VLOOKUP('5K'!M70, accept_full, 2, FALSE)</f>
        <v>0</v>
      </c>
    </row>
    <row r="70" spans="1:13">
      <c r="A70">
        <f>'5K'!A71</f>
        <v/>
      </c>
      <c r="B70">
        <f>'5K'!B71</f>
        <v/>
      </c>
      <c r="C70" t="e">
        <f>VLOOKUP('5K'!C71, genders_full, 2, FALSE)</f>
        <v>#N/A</v>
      </c>
      <c r="D70">
        <f>'5K'!D71</f>
        <v/>
      </c>
      <c r="E70">
        <f>'5K'!E71</f>
        <v/>
      </c>
      <c r="F70">
        <f>'5K'!F71</f>
        <v/>
      </c>
      <c r="G70">
        <f>VLOOKUP('5K'!G71, countries_full, 2, FALSE)</f>
        <v>0</v>
      </c>
      <c r="H70">
        <f>'5K'!H71</f>
        <v/>
      </c>
      <c r="I70">
        <f>'5K'!I71</f>
        <v>0</v>
      </c>
      <c r="J70" t="e">
        <f>VLOOKUP('5K'!J71, parameter_full.20, 2, FALSE)</f>
        <v>#REF!</v>
      </c>
      <c r="K70">
        <f>VLOOKUP('5K'!K71, product_full.90, 2, FALSE)</f>
        <v>0</v>
      </c>
      <c r="L70">
        <f>VLOOKUP('5K'!L71, product_full.52, 2, FALSE)</f>
        <v>0</v>
      </c>
      <c r="M70">
        <f>VLOOKUP('5K'!M71, accept_full, 2, FALSE)</f>
        <v>0</v>
      </c>
    </row>
    <row r="71" spans="1:13">
      <c r="A71">
        <f>'5K'!A72</f>
        <v/>
      </c>
      <c r="B71">
        <f>'5K'!B72</f>
        <v/>
      </c>
      <c r="C71" t="e">
        <f>VLOOKUP('5K'!C72, genders_full, 2, FALSE)</f>
        <v>#N/A</v>
      </c>
      <c r="D71">
        <f>'5K'!D72</f>
        <v/>
      </c>
      <c r="E71">
        <f>'5K'!E72</f>
        <v/>
      </c>
      <c r="F71">
        <f>'5K'!F72</f>
        <v/>
      </c>
      <c r="G71">
        <f>VLOOKUP('5K'!G72, countries_full, 2, FALSE)</f>
        <v>0</v>
      </c>
      <c r="H71">
        <f>'5K'!H72</f>
        <v/>
      </c>
      <c r="I71">
        <f>'5K'!I72</f>
        <v>0</v>
      </c>
      <c r="J71" t="e">
        <f>VLOOKUP('5K'!J72, parameter_full.20, 2, FALSE)</f>
        <v>#REF!</v>
      </c>
      <c r="K71">
        <f>VLOOKUP('5K'!K72, product_full.90, 2, FALSE)</f>
        <v>0</v>
      </c>
      <c r="L71">
        <f>VLOOKUP('5K'!L72, product_full.52, 2, FALSE)</f>
        <v>0</v>
      </c>
      <c r="M71">
        <f>VLOOKUP('5K'!M72, accept_full, 2, FALSE)</f>
        <v>0</v>
      </c>
    </row>
    <row r="72" spans="1:13">
      <c r="A72">
        <f>'5K'!A73</f>
        <v/>
      </c>
      <c r="B72">
        <f>'5K'!B73</f>
        <v/>
      </c>
      <c r="C72" t="e">
        <f>VLOOKUP('5K'!C73, genders_full, 2, FALSE)</f>
        <v>#N/A</v>
      </c>
      <c r="D72">
        <f>'5K'!D73</f>
        <v/>
      </c>
      <c r="E72">
        <f>'5K'!E73</f>
        <v/>
      </c>
      <c r="F72">
        <f>'5K'!F73</f>
        <v/>
      </c>
      <c r="G72">
        <f>VLOOKUP('5K'!G73, countries_full, 2, FALSE)</f>
        <v>0</v>
      </c>
      <c r="H72">
        <f>'5K'!H73</f>
        <v/>
      </c>
      <c r="I72">
        <f>'5K'!I73</f>
        <v>0</v>
      </c>
      <c r="J72" t="e">
        <f>VLOOKUP('5K'!J73, parameter_full.20, 2, FALSE)</f>
        <v>#REF!</v>
      </c>
      <c r="K72">
        <f>VLOOKUP('5K'!K73, product_full.90, 2, FALSE)</f>
        <v>0</v>
      </c>
      <c r="L72">
        <f>VLOOKUP('5K'!L73, product_full.52, 2, FALSE)</f>
        <v>0</v>
      </c>
      <c r="M72">
        <f>VLOOKUP('5K'!M73, accept_full, 2, FALSE)</f>
        <v>0</v>
      </c>
    </row>
    <row r="73" spans="1:13">
      <c r="A73">
        <f>'5K'!A74</f>
        <v/>
      </c>
      <c r="B73">
        <f>'5K'!B74</f>
        <v/>
      </c>
      <c r="C73" t="e">
        <f>VLOOKUP('5K'!C74, genders_full, 2, FALSE)</f>
        <v>#N/A</v>
      </c>
      <c r="D73">
        <f>'5K'!D74</f>
        <v/>
      </c>
      <c r="E73">
        <f>'5K'!E74</f>
        <v/>
      </c>
      <c r="F73">
        <f>'5K'!F74</f>
        <v/>
      </c>
      <c r="G73">
        <f>VLOOKUP('5K'!G74, countries_full, 2, FALSE)</f>
        <v>0</v>
      </c>
      <c r="H73">
        <f>'5K'!H74</f>
        <v/>
      </c>
      <c r="I73">
        <f>'5K'!I74</f>
        <v>0</v>
      </c>
      <c r="J73" t="e">
        <f>VLOOKUP('5K'!J74, parameter_full.20, 2, FALSE)</f>
        <v>#REF!</v>
      </c>
      <c r="K73">
        <f>VLOOKUP('5K'!K74, product_full.90, 2, FALSE)</f>
        <v>0</v>
      </c>
      <c r="L73">
        <f>VLOOKUP('5K'!L74, product_full.52, 2, FALSE)</f>
        <v>0</v>
      </c>
      <c r="M73">
        <f>VLOOKUP('5K'!M74, accept_full, 2, FALSE)</f>
        <v>0</v>
      </c>
    </row>
    <row r="74" spans="1:13">
      <c r="A74">
        <f>'5K'!A75</f>
        <v/>
      </c>
      <c r="B74">
        <f>'5K'!B75</f>
        <v/>
      </c>
      <c r="C74" t="e">
        <f>VLOOKUP('5K'!C75, genders_full, 2, FALSE)</f>
        <v>#N/A</v>
      </c>
      <c r="D74">
        <f>'5K'!D75</f>
        <v/>
      </c>
      <c r="E74">
        <f>'5K'!E75</f>
        <v/>
      </c>
      <c r="F74">
        <f>'5K'!F75</f>
        <v/>
      </c>
      <c r="G74">
        <f>VLOOKUP('5K'!G75, countries_full, 2, FALSE)</f>
        <v>0</v>
      </c>
      <c r="H74">
        <f>'5K'!H75</f>
        <v/>
      </c>
      <c r="I74">
        <f>'5K'!I75</f>
        <v>0</v>
      </c>
      <c r="J74" t="e">
        <f>VLOOKUP('5K'!J75, parameter_full.20, 2, FALSE)</f>
        <v>#REF!</v>
      </c>
      <c r="K74">
        <f>VLOOKUP('5K'!K75, product_full.90, 2, FALSE)</f>
        <v>0</v>
      </c>
      <c r="L74">
        <f>VLOOKUP('5K'!L75, product_full.52, 2, FALSE)</f>
        <v>0</v>
      </c>
      <c r="M74">
        <f>VLOOKUP('5K'!M75, accept_full, 2, FALSE)</f>
        <v>0</v>
      </c>
    </row>
    <row r="75" spans="1:13">
      <c r="A75">
        <f>'5K'!A76</f>
        <v/>
      </c>
      <c r="B75">
        <f>'5K'!B76</f>
        <v/>
      </c>
      <c r="C75" t="e">
        <f>VLOOKUP('5K'!C76, genders_full, 2, FALSE)</f>
        <v>#N/A</v>
      </c>
      <c r="D75">
        <f>'5K'!D76</f>
        <v/>
      </c>
      <c r="E75">
        <f>'5K'!E76</f>
        <v/>
      </c>
      <c r="F75">
        <f>'5K'!F76</f>
        <v/>
      </c>
      <c r="G75">
        <f>VLOOKUP('5K'!G76, countries_full, 2, FALSE)</f>
        <v>0</v>
      </c>
      <c r="H75">
        <f>'5K'!H76</f>
        <v/>
      </c>
      <c r="I75">
        <f>'5K'!I76</f>
        <v>0</v>
      </c>
      <c r="J75" t="e">
        <f>VLOOKUP('5K'!J76, parameter_full.20, 2, FALSE)</f>
        <v>#REF!</v>
      </c>
      <c r="K75">
        <f>VLOOKUP('5K'!K76, product_full.90, 2, FALSE)</f>
        <v>0</v>
      </c>
      <c r="L75">
        <f>VLOOKUP('5K'!L76, product_full.52, 2, FALSE)</f>
        <v>0</v>
      </c>
      <c r="M75">
        <f>VLOOKUP('5K'!M76, accept_full, 2, FALSE)</f>
        <v>0</v>
      </c>
    </row>
    <row r="76" spans="1:13">
      <c r="A76">
        <f>'5K'!A77</f>
        <v/>
      </c>
      <c r="B76">
        <f>'5K'!B77</f>
        <v/>
      </c>
      <c r="C76" t="e">
        <f>VLOOKUP('5K'!C77, genders_full, 2, FALSE)</f>
        <v>#N/A</v>
      </c>
      <c r="D76">
        <f>'5K'!D77</f>
        <v/>
      </c>
      <c r="E76">
        <f>'5K'!E77</f>
        <v/>
      </c>
      <c r="F76">
        <f>'5K'!F77</f>
        <v/>
      </c>
      <c r="G76">
        <f>VLOOKUP('5K'!G77, countries_full, 2, FALSE)</f>
        <v>0</v>
      </c>
      <c r="H76">
        <f>'5K'!H77</f>
        <v/>
      </c>
      <c r="I76">
        <f>'5K'!I77</f>
        <v>0</v>
      </c>
      <c r="J76" t="e">
        <f>VLOOKUP('5K'!J77, parameter_full.20, 2, FALSE)</f>
        <v>#REF!</v>
      </c>
      <c r="K76">
        <f>VLOOKUP('5K'!K77, product_full.90, 2, FALSE)</f>
        <v>0</v>
      </c>
      <c r="L76">
        <f>VLOOKUP('5K'!L77, product_full.52, 2, FALSE)</f>
        <v>0</v>
      </c>
      <c r="M76">
        <f>VLOOKUP('5K'!M77, accept_full, 2, FALSE)</f>
        <v>0</v>
      </c>
    </row>
    <row r="77" spans="1:13">
      <c r="A77">
        <f>'5K'!A78</f>
        <v/>
      </c>
      <c r="B77">
        <f>'5K'!B78</f>
        <v/>
      </c>
      <c r="C77" t="e">
        <f>VLOOKUP('5K'!C78, genders_full, 2, FALSE)</f>
        <v>#N/A</v>
      </c>
      <c r="D77">
        <f>'5K'!D78</f>
        <v/>
      </c>
      <c r="E77">
        <f>'5K'!E78</f>
        <v/>
      </c>
      <c r="F77">
        <f>'5K'!F78</f>
        <v/>
      </c>
      <c r="G77">
        <f>VLOOKUP('5K'!G78, countries_full, 2, FALSE)</f>
        <v>0</v>
      </c>
      <c r="H77">
        <f>'5K'!H78</f>
        <v/>
      </c>
      <c r="I77">
        <f>'5K'!I78</f>
        <v>0</v>
      </c>
      <c r="J77" t="e">
        <f>VLOOKUP('5K'!J78, parameter_full.20, 2, FALSE)</f>
        <v>#REF!</v>
      </c>
      <c r="K77">
        <f>VLOOKUP('5K'!K78, product_full.90, 2, FALSE)</f>
        <v>0</v>
      </c>
      <c r="L77">
        <f>VLOOKUP('5K'!L78, product_full.52, 2, FALSE)</f>
        <v>0</v>
      </c>
      <c r="M77">
        <f>VLOOKUP('5K'!M78, accept_full, 2, FALSE)</f>
        <v>0</v>
      </c>
    </row>
    <row r="78" spans="1:13">
      <c r="A78">
        <f>'5K'!A79</f>
        <v/>
      </c>
      <c r="B78">
        <f>'5K'!B79</f>
        <v/>
      </c>
      <c r="C78" t="e">
        <f>VLOOKUP('5K'!C79, genders_full, 2, FALSE)</f>
        <v>#N/A</v>
      </c>
      <c r="D78">
        <f>'5K'!D79</f>
        <v/>
      </c>
      <c r="E78">
        <f>'5K'!E79</f>
        <v/>
      </c>
      <c r="F78">
        <f>'5K'!F79</f>
        <v/>
      </c>
      <c r="G78">
        <f>VLOOKUP('5K'!G79, countries_full, 2, FALSE)</f>
        <v>0</v>
      </c>
      <c r="H78">
        <f>'5K'!H79</f>
        <v/>
      </c>
      <c r="I78">
        <f>'5K'!I79</f>
        <v>0</v>
      </c>
      <c r="J78" t="e">
        <f>VLOOKUP('5K'!J79, parameter_full.20, 2, FALSE)</f>
        <v>#REF!</v>
      </c>
      <c r="K78">
        <f>VLOOKUP('5K'!K79, product_full.90, 2, FALSE)</f>
        <v>0</v>
      </c>
      <c r="L78">
        <f>VLOOKUP('5K'!L79, product_full.52, 2, FALSE)</f>
        <v>0</v>
      </c>
      <c r="M78">
        <f>VLOOKUP('5K'!M79, accept_full, 2, FALSE)</f>
        <v>0</v>
      </c>
    </row>
    <row r="79" spans="1:13">
      <c r="A79">
        <f>'5K'!A80</f>
        <v/>
      </c>
      <c r="B79">
        <f>'5K'!B80</f>
        <v/>
      </c>
      <c r="C79" t="e">
        <f>VLOOKUP('5K'!C80, genders_full, 2, FALSE)</f>
        <v>#N/A</v>
      </c>
      <c r="D79">
        <f>'5K'!D80</f>
        <v/>
      </c>
      <c r="E79">
        <f>'5K'!E80</f>
        <v/>
      </c>
      <c r="F79">
        <f>'5K'!F80</f>
        <v/>
      </c>
      <c r="G79">
        <f>VLOOKUP('5K'!G80, countries_full, 2, FALSE)</f>
        <v>0</v>
      </c>
      <c r="H79">
        <f>'5K'!H80</f>
        <v/>
      </c>
      <c r="I79">
        <f>'5K'!I80</f>
        <v>0</v>
      </c>
      <c r="J79" t="e">
        <f>VLOOKUP('5K'!J80, parameter_full.20, 2, FALSE)</f>
        <v>#REF!</v>
      </c>
      <c r="K79">
        <f>VLOOKUP('5K'!K80, product_full.90, 2, FALSE)</f>
        <v>0</v>
      </c>
      <c r="L79">
        <f>VLOOKUP('5K'!L80, product_full.52, 2, FALSE)</f>
        <v>0</v>
      </c>
      <c r="M79">
        <f>VLOOKUP('5K'!M80, accept_full, 2, FALSE)</f>
        <v>0</v>
      </c>
    </row>
    <row r="80" spans="1:13">
      <c r="A80">
        <f>'5K'!A81</f>
        <v/>
      </c>
      <c r="B80">
        <f>'5K'!B81</f>
        <v/>
      </c>
      <c r="C80" t="e">
        <f>VLOOKUP('5K'!C81, genders_full, 2, FALSE)</f>
        <v>#N/A</v>
      </c>
      <c r="D80">
        <f>'5K'!D81</f>
        <v/>
      </c>
      <c r="E80">
        <f>'5K'!E81</f>
        <v/>
      </c>
      <c r="F80">
        <f>'5K'!F81</f>
        <v/>
      </c>
      <c r="G80">
        <f>VLOOKUP('5K'!G81, countries_full, 2, FALSE)</f>
        <v>0</v>
      </c>
      <c r="H80">
        <f>'5K'!H81</f>
        <v/>
      </c>
      <c r="I80">
        <f>'5K'!I81</f>
        <v>0</v>
      </c>
      <c r="J80" t="e">
        <f>VLOOKUP('5K'!J81, parameter_full.20, 2, FALSE)</f>
        <v>#REF!</v>
      </c>
      <c r="K80">
        <f>VLOOKUP('5K'!K81, product_full.90, 2, FALSE)</f>
        <v>0</v>
      </c>
      <c r="L80">
        <f>VLOOKUP('5K'!L81, product_full.52, 2, FALSE)</f>
        <v>0</v>
      </c>
      <c r="M80">
        <f>VLOOKUP('5K'!M81, accept_full, 2, FALSE)</f>
        <v>0</v>
      </c>
    </row>
    <row r="81" spans="1:13">
      <c r="A81">
        <f>'5K'!A82</f>
        <v/>
      </c>
      <c r="B81">
        <f>'5K'!B82</f>
        <v/>
      </c>
      <c r="C81" t="e">
        <f>VLOOKUP('5K'!C82, genders_full, 2, FALSE)</f>
        <v>#N/A</v>
      </c>
      <c r="D81">
        <f>'5K'!D82</f>
        <v/>
      </c>
      <c r="E81">
        <f>'5K'!E82</f>
        <v/>
      </c>
      <c r="F81">
        <f>'5K'!F82</f>
        <v/>
      </c>
      <c r="G81">
        <f>VLOOKUP('5K'!G82, countries_full, 2, FALSE)</f>
        <v>0</v>
      </c>
      <c r="H81">
        <f>'5K'!H82</f>
        <v/>
      </c>
      <c r="I81">
        <f>'5K'!I82</f>
        <v>0</v>
      </c>
      <c r="J81" t="e">
        <f>VLOOKUP('5K'!J82, parameter_full.20, 2, FALSE)</f>
        <v>#REF!</v>
      </c>
      <c r="K81">
        <f>VLOOKUP('5K'!K82, product_full.90, 2, FALSE)</f>
        <v>0</v>
      </c>
      <c r="L81">
        <f>VLOOKUP('5K'!L82, product_full.52, 2, FALSE)</f>
        <v>0</v>
      </c>
      <c r="M81">
        <f>VLOOKUP('5K'!M82, accept_full, 2, FALSE)</f>
        <v>0</v>
      </c>
    </row>
    <row r="82" spans="1:13">
      <c r="A82">
        <f>'5K'!A83</f>
        <v/>
      </c>
      <c r="B82">
        <f>'5K'!B83</f>
        <v/>
      </c>
      <c r="C82" t="e">
        <f>VLOOKUP('5K'!C83, genders_full, 2, FALSE)</f>
        <v>#N/A</v>
      </c>
      <c r="D82">
        <f>'5K'!D83</f>
        <v/>
      </c>
      <c r="E82">
        <f>'5K'!E83</f>
        <v/>
      </c>
      <c r="F82">
        <f>'5K'!F83</f>
        <v/>
      </c>
      <c r="G82">
        <f>VLOOKUP('5K'!G83, countries_full, 2, FALSE)</f>
        <v>0</v>
      </c>
      <c r="H82">
        <f>'5K'!H83</f>
        <v/>
      </c>
      <c r="I82">
        <f>'5K'!I83</f>
        <v>0</v>
      </c>
      <c r="J82" t="e">
        <f>VLOOKUP('5K'!J83, parameter_full.20, 2, FALSE)</f>
        <v>#REF!</v>
      </c>
      <c r="K82">
        <f>VLOOKUP('5K'!K83, product_full.90, 2, FALSE)</f>
        <v>0</v>
      </c>
      <c r="L82">
        <f>VLOOKUP('5K'!L83, product_full.52, 2, FALSE)</f>
        <v>0</v>
      </c>
      <c r="M82">
        <f>VLOOKUP('5K'!M83, accept_full, 2, FALSE)</f>
        <v>0</v>
      </c>
    </row>
    <row r="83" spans="1:13">
      <c r="A83">
        <f>'5K'!A84</f>
        <v/>
      </c>
      <c r="B83">
        <f>'5K'!B84</f>
        <v/>
      </c>
      <c r="C83" t="e">
        <f>VLOOKUP('5K'!C84, genders_full, 2, FALSE)</f>
        <v>#N/A</v>
      </c>
      <c r="D83">
        <f>'5K'!D84</f>
        <v/>
      </c>
      <c r="E83">
        <f>'5K'!E84</f>
        <v/>
      </c>
      <c r="F83">
        <f>'5K'!F84</f>
        <v/>
      </c>
      <c r="G83">
        <f>VLOOKUP('5K'!G84, countries_full, 2, FALSE)</f>
        <v>0</v>
      </c>
      <c r="H83">
        <f>'5K'!H84</f>
        <v/>
      </c>
      <c r="I83">
        <f>'5K'!I84</f>
        <v>0</v>
      </c>
      <c r="J83" t="e">
        <f>VLOOKUP('5K'!J84, parameter_full.20, 2, FALSE)</f>
        <v>#REF!</v>
      </c>
      <c r="K83">
        <f>VLOOKUP('5K'!K84, product_full.90, 2, FALSE)</f>
        <v>0</v>
      </c>
      <c r="L83">
        <f>VLOOKUP('5K'!L84, product_full.52, 2, FALSE)</f>
        <v>0</v>
      </c>
      <c r="M83">
        <f>VLOOKUP('5K'!M84, accept_full, 2, FALSE)</f>
        <v>0</v>
      </c>
    </row>
    <row r="84" spans="1:13">
      <c r="A84">
        <f>'5K'!A85</f>
        <v/>
      </c>
      <c r="B84">
        <f>'5K'!B85</f>
        <v/>
      </c>
      <c r="C84" t="e">
        <f>VLOOKUP('5K'!C85, genders_full, 2, FALSE)</f>
        <v>#N/A</v>
      </c>
      <c r="D84">
        <f>'5K'!D85</f>
        <v/>
      </c>
      <c r="E84">
        <f>'5K'!E85</f>
        <v/>
      </c>
      <c r="F84">
        <f>'5K'!F85</f>
        <v/>
      </c>
      <c r="G84">
        <f>VLOOKUP('5K'!G85, countries_full, 2, FALSE)</f>
        <v>0</v>
      </c>
      <c r="H84">
        <f>'5K'!H85</f>
        <v/>
      </c>
      <c r="I84">
        <f>'5K'!I85</f>
        <v>0</v>
      </c>
      <c r="J84" t="e">
        <f>VLOOKUP('5K'!J85, parameter_full.20, 2, FALSE)</f>
        <v>#REF!</v>
      </c>
      <c r="K84">
        <f>VLOOKUP('5K'!K85, product_full.90, 2, FALSE)</f>
        <v>0</v>
      </c>
      <c r="L84">
        <f>VLOOKUP('5K'!L85, product_full.52, 2, FALSE)</f>
        <v>0</v>
      </c>
      <c r="M84">
        <f>VLOOKUP('5K'!M85, accept_full, 2, FALSE)</f>
        <v>0</v>
      </c>
    </row>
    <row r="85" spans="1:13">
      <c r="A85">
        <f>'5K'!A86</f>
        <v/>
      </c>
      <c r="B85">
        <f>'5K'!B86</f>
        <v/>
      </c>
      <c r="C85" t="e">
        <f>VLOOKUP('5K'!C86, genders_full, 2, FALSE)</f>
        <v>#N/A</v>
      </c>
      <c r="D85">
        <f>'5K'!D86</f>
        <v/>
      </c>
      <c r="E85">
        <f>'5K'!E86</f>
        <v/>
      </c>
      <c r="F85">
        <f>'5K'!F86</f>
        <v/>
      </c>
      <c r="G85">
        <f>VLOOKUP('5K'!G86, countries_full, 2, FALSE)</f>
        <v>0</v>
      </c>
      <c r="H85">
        <f>'5K'!H86</f>
        <v/>
      </c>
      <c r="I85">
        <f>'5K'!I86</f>
        <v>0</v>
      </c>
      <c r="J85" t="e">
        <f>VLOOKUP('5K'!J86, parameter_full.20, 2, FALSE)</f>
        <v>#REF!</v>
      </c>
      <c r="K85">
        <f>VLOOKUP('5K'!K86, product_full.90, 2, FALSE)</f>
        <v>0</v>
      </c>
      <c r="L85">
        <f>VLOOKUP('5K'!L86, product_full.52, 2, FALSE)</f>
        <v>0</v>
      </c>
      <c r="M85">
        <f>VLOOKUP('5K'!M86, accept_full, 2, FALSE)</f>
        <v>0</v>
      </c>
    </row>
    <row r="86" spans="1:13">
      <c r="A86">
        <f>'5K'!A87</f>
        <v/>
      </c>
      <c r="B86">
        <f>'5K'!B87</f>
        <v/>
      </c>
      <c r="C86" t="e">
        <f>VLOOKUP('5K'!C87, genders_full, 2, FALSE)</f>
        <v>#N/A</v>
      </c>
      <c r="D86">
        <f>'5K'!D87</f>
        <v/>
      </c>
      <c r="E86">
        <f>'5K'!E87</f>
        <v/>
      </c>
      <c r="F86">
        <f>'5K'!F87</f>
        <v/>
      </c>
      <c r="G86">
        <f>VLOOKUP('5K'!G87, countries_full, 2, FALSE)</f>
        <v>0</v>
      </c>
      <c r="H86">
        <f>'5K'!H87</f>
        <v/>
      </c>
      <c r="I86">
        <f>'5K'!I87</f>
        <v>0</v>
      </c>
      <c r="J86" t="e">
        <f>VLOOKUP('5K'!J87, parameter_full.20, 2, FALSE)</f>
        <v>#REF!</v>
      </c>
      <c r="K86">
        <f>VLOOKUP('5K'!K87, product_full.90, 2, FALSE)</f>
        <v>0</v>
      </c>
      <c r="L86">
        <f>VLOOKUP('5K'!L87, product_full.52, 2, FALSE)</f>
        <v>0</v>
      </c>
      <c r="M86">
        <f>VLOOKUP('5K'!M87, accept_full, 2, FALSE)</f>
        <v>0</v>
      </c>
    </row>
    <row r="87" spans="1:13">
      <c r="A87">
        <f>'5K'!A88</f>
        <v/>
      </c>
      <c r="B87">
        <f>'5K'!B88</f>
        <v/>
      </c>
      <c r="C87" t="e">
        <f>VLOOKUP('5K'!C88, genders_full, 2, FALSE)</f>
        <v>#N/A</v>
      </c>
      <c r="D87">
        <f>'5K'!D88</f>
        <v/>
      </c>
      <c r="E87">
        <f>'5K'!E88</f>
        <v/>
      </c>
      <c r="F87">
        <f>'5K'!F88</f>
        <v/>
      </c>
      <c r="G87">
        <f>VLOOKUP('5K'!G88, countries_full, 2, FALSE)</f>
        <v>0</v>
      </c>
      <c r="H87">
        <f>'5K'!H88</f>
        <v/>
      </c>
      <c r="I87">
        <f>'5K'!I88</f>
        <v>0</v>
      </c>
      <c r="J87" t="e">
        <f>VLOOKUP('5K'!J88, parameter_full.20, 2, FALSE)</f>
        <v>#REF!</v>
      </c>
      <c r="K87">
        <f>VLOOKUP('5K'!K88, product_full.90, 2, FALSE)</f>
        <v>0</v>
      </c>
      <c r="L87">
        <f>VLOOKUP('5K'!L88, product_full.52, 2, FALSE)</f>
        <v>0</v>
      </c>
      <c r="M87">
        <f>VLOOKUP('5K'!M88, accept_full, 2, FALSE)</f>
        <v>0</v>
      </c>
    </row>
    <row r="88" spans="1:13">
      <c r="A88">
        <f>'5K'!A89</f>
        <v/>
      </c>
      <c r="B88">
        <f>'5K'!B89</f>
        <v/>
      </c>
      <c r="C88" t="e">
        <f>VLOOKUP('5K'!C89, genders_full, 2, FALSE)</f>
        <v>#N/A</v>
      </c>
      <c r="D88">
        <f>'5K'!D89</f>
        <v/>
      </c>
      <c r="E88">
        <f>'5K'!E89</f>
        <v/>
      </c>
      <c r="F88">
        <f>'5K'!F89</f>
        <v/>
      </c>
      <c r="G88">
        <f>VLOOKUP('5K'!G89, countries_full, 2, FALSE)</f>
        <v>0</v>
      </c>
      <c r="H88">
        <f>'5K'!H89</f>
        <v/>
      </c>
      <c r="I88">
        <f>'5K'!I89</f>
        <v>0</v>
      </c>
      <c r="J88" t="e">
        <f>VLOOKUP('5K'!J89, parameter_full.20, 2, FALSE)</f>
        <v>#REF!</v>
      </c>
      <c r="K88">
        <f>VLOOKUP('5K'!K89, product_full.90, 2, FALSE)</f>
        <v>0</v>
      </c>
      <c r="L88">
        <f>VLOOKUP('5K'!L89, product_full.52, 2, FALSE)</f>
        <v>0</v>
      </c>
      <c r="M88">
        <f>VLOOKUP('5K'!M89, accept_full, 2, FALSE)</f>
        <v>0</v>
      </c>
    </row>
    <row r="89" spans="1:13">
      <c r="A89">
        <f>'5K'!A90</f>
        <v/>
      </c>
      <c r="B89">
        <f>'5K'!B90</f>
        <v/>
      </c>
      <c r="C89" t="e">
        <f>VLOOKUP('5K'!C90, genders_full, 2, FALSE)</f>
        <v>#N/A</v>
      </c>
      <c r="D89">
        <f>'5K'!D90</f>
        <v/>
      </c>
      <c r="E89">
        <f>'5K'!E90</f>
        <v/>
      </c>
      <c r="F89">
        <f>'5K'!F90</f>
        <v/>
      </c>
      <c r="G89">
        <f>VLOOKUP('5K'!G90, countries_full, 2, FALSE)</f>
        <v>0</v>
      </c>
      <c r="H89">
        <f>'5K'!H90</f>
        <v/>
      </c>
      <c r="I89">
        <f>'5K'!I90</f>
        <v>0</v>
      </c>
      <c r="J89" t="e">
        <f>VLOOKUP('5K'!J90, parameter_full.20, 2, FALSE)</f>
        <v>#REF!</v>
      </c>
      <c r="K89">
        <f>VLOOKUP('5K'!K90, product_full.90, 2, FALSE)</f>
        <v>0</v>
      </c>
      <c r="L89">
        <f>VLOOKUP('5K'!L90, product_full.52, 2, FALSE)</f>
        <v>0</v>
      </c>
      <c r="M89">
        <f>VLOOKUP('5K'!M90, accept_full, 2, FALSE)</f>
        <v>0</v>
      </c>
    </row>
    <row r="90" spans="1:13">
      <c r="A90">
        <f>'5K'!A91</f>
        <v/>
      </c>
      <c r="B90">
        <f>'5K'!B91</f>
        <v/>
      </c>
      <c r="C90" t="e">
        <f>VLOOKUP('5K'!C91, genders_full, 2, FALSE)</f>
        <v>#N/A</v>
      </c>
      <c r="D90">
        <f>'5K'!D91</f>
        <v/>
      </c>
      <c r="E90">
        <f>'5K'!E91</f>
        <v/>
      </c>
      <c r="F90">
        <f>'5K'!F91</f>
        <v/>
      </c>
      <c r="G90">
        <f>VLOOKUP('5K'!G91, countries_full, 2, FALSE)</f>
        <v>0</v>
      </c>
      <c r="H90">
        <f>'5K'!H91</f>
        <v/>
      </c>
      <c r="I90">
        <f>'5K'!I91</f>
        <v>0</v>
      </c>
      <c r="J90" t="e">
        <f>VLOOKUP('5K'!J91, parameter_full.20, 2, FALSE)</f>
        <v>#REF!</v>
      </c>
      <c r="K90">
        <f>VLOOKUP('5K'!K91, product_full.90, 2, FALSE)</f>
        <v>0</v>
      </c>
      <c r="L90">
        <f>VLOOKUP('5K'!L91, product_full.52, 2, FALSE)</f>
        <v>0</v>
      </c>
      <c r="M90">
        <f>VLOOKUP('5K'!M91, accept_full, 2, FALSE)</f>
        <v>0</v>
      </c>
    </row>
    <row r="91" spans="1:13">
      <c r="A91">
        <f>'5K'!A92</f>
        <v/>
      </c>
      <c r="B91">
        <f>'5K'!B92</f>
        <v/>
      </c>
      <c r="C91" t="e">
        <f>VLOOKUP('5K'!C92, genders_full, 2, FALSE)</f>
        <v>#N/A</v>
      </c>
      <c r="D91">
        <f>'5K'!D92</f>
        <v/>
      </c>
      <c r="E91">
        <f>'5K'!E92</f>
        <v/>
      </c>
      <c r="F91">
        <f>'5K'!F92</f>
        <v/>
      </c>
      <c r="G91">
        <f>VLOOKUP('5K'!G92, countries_full, 2, FALSE)</f>
        <v>0</v>
      </c>
      <c r="H91">
        <f>'5K'!H92</f>
        <v/>
      </c>
      <c r="I91">
        <f>'5K'!I92</f>
        <v>0</v>
      </c>
      <c r="J91" t="e">
        <f>VLOOKUP('5K'!J92, parameter_full.20, 2, FALSE)</f>
        <v>#REF!</v>
      </c>
      <c r="K91">
        <f>VLOOKUP('5K'!K92, product_full.90, 2, FALSE)</f>
        <v>0</v>
      </c>
      <c r="L91">
        <f>VLOOKUP('5K'!L92, product_full.52, 2, FALSE)</f>
        <v>0</v>
      </c>
      <c r="M91">
        <f>VLOOKUP('5K'!M92, accept_full, 2, FALSE)</f>
        <v>0</v>
      </c>
    </row>
    <row r="92" spans="1:13">
      <c r="A92">
        <f>'5K'!A93</f>
        <v/>
      </c>
      <c r="B92">
        <f>'5K'!B93</f>
        <v/>
      </c>
      <c r="C92" t="e">
        <f>VLOOKUP('5K'!C93, genders_full, 2, FALSE)</f>
        <v>#N/A</v>
      </c>
      <c r="D92">
        <f>'5K'!D93</f>
        <v/>
      </c>
      <c r="E92">
        <f>'5K'!E93</f>
        <v/>
      </c>
      <c r="F92">
        <f>'5K'!F93</f>
        <v/>
      </c>
      <c r="G92">
        <f>VLOOKUP('5K'!G93, countries_full, 2, FALSE)</f>
        <v>0</v>
      </c>
      <c r="H92">
        <f>'5K'!H93</f>
        <v/>
      </c>
      <c r="I92">
        <f>'5K'!I93</f>
        <v>0</v>
      </c>
      <c r="J92" t="e">
        <f>VLOOKUP('5K'!J93, parameter_full.20, 2, FALSE)</f>
        <v>#REF!</v>
      </c>
      <c r="K92">
        <f>VLOOKUP('5K'!K93, product_full.90, 2, FALSE)</f>
        <v>0</v>
      </c>
      <c r="L92">
        <f>VLOOKUP('5K'!L93, product_full.52, 2, FALSE)</f>
        <v>0</v>
      </c>
      <c r="M92">
        <f>VLOOKUP('5K'!M93, accept_full, 2, FALSE)</f>
        <v>0</v>
      </c>
    </row>
    <row r="93" spans="1:13">
      <c r="A93">
        <f>'5K'!A94</f>
        <v/>
      </c>
      <c r="B93">
        <f>'5K'!B94</f>
        <v/>
      </c>
      <c r="C93" t="e">
        <f>VLOOKUP('5K'!C94, genders_full, 2, FALSE)</f>
        <v>#N/A</v>
      </c>
      <c r="D93">
        <f>'5K'!D94</f>
        <v/>
      </c>
      <c r="E93">
        <f>'5K'!E94</f>
        <v/>
      </c>
      <c r="F93">
        <f>'5K'!F94</f>
        <v/>
      </c>
      <c r="G93">
        <f>VLOOKUP('5K'!G94, countries_full, 2, FALSE)</f>
        <v>0</v>
      </c>
      <c r="H93">
        <f>'5K'!H94</f>
        <v/>
      </c>
      <c r="I93">
        <f>'5K'!I94</f>
        <v>0</v>
      </c>
      <c r="J93" t="e">
        <f>VLOOKUP('5K'!J94, parameter_full.20, 2, FALSE)</f>
        <v>#REF!</v>
      </c>
      <c r="K93">
        <f>VLOOKUP('5K'!K94, product_full.90, 2, FALSE)</f>
        <v>0</v>
      </c>
      <c r="L93">
        <f>VLOOKUP('5K'!L94, product_full.52, 2, FALSE)</f>
        <v>0</v>
      </c>
      <c r="M93">
        <f>VLOOKUP('5K'!M94, accept_full, 2, FALSE)</f>
        <v>0</v>
      </c>
    </row>
    <row r="94" spans="1:13">
      <c r="A94">
        <f>'5K'!A95</f>
        <v/>
      </c>
      <c r="B94">
        <f>'5K'!B95</f>
        <v/>
      </c>
      <c r="C94" t="e">
        <f>VLOOKUP('5K'!C95, genders_full, 2, FALSE)</f>
        <v>#N/A</v>
      </c>
      <c r="D94">
        <f>'5K'!D95</f>
        <v/>
      </c>
      <c r="E94">
        <f>'5K'!E95</f>
        <v/>
      </c>
      <c r="F94">
        <f>'5K'!F95</f>
        <v/>
      </c>
      <c r="G94">
        <f>VLOOKUP('5K'!G95, countries_full, 2, FALSE)</f>
        <v>0</v>
      </c>
      <c r="H94">
        <f>'5K'!H95</f>
        <v/>
      </c>
      <c r="I94">
        <f>'5K'!I95</f>
        <v>0</v>
      </c>
      <c r="J94" t="e">
        <f>VLOOKUP('5K'!J95, parameter_full.20, 2, FALSE)</f>
        <v>#REF!</v>
      </c>
      <c r="K94">
        <f>VLOOKUP('5K'!K95, product_full.90, 2, FALSE)</f>
        <v>0</v>
      </c>
      <c r="L94">
        <f>VLOOKUP('5K'!L95, product_full.52, 2, FALSE)</f>
        <v>0</v>
      </c>
      <c r="M94">
        <f>VLOOKUP('5K'!M95, accept_full, 2, FALSE)</f>
        <v>0</v>
      </c>
    </row>
    <row r="95" spans="1:13">
      <c r="A95">
        <f>'5K'!A96</f>
        <v/>
      </c>
      <c r="B95">
        <f>'5K'!B96</f>
        <v/>
      </c>
      <c r="C95" t="e">
        <f>VLOOKUP('5K'!C96, genders_full, 2, FALSE)</f>
        <v>#N/A</v>
      </c>
      <c r="D95">
        <f>'5K'!D96</f>
        <v/>
      </c>
      <c r="E95">
        <f>'5K'!E96</f>
        <v/>
      </c>
      <c r="F95">
        <f>'5K'!F96</f>
        <v/>
      </c>
      <c r="G95">
        <f>VLOOKUP('5K'!G96, countries_full, 2, FALSE)</f>
        <v>0</v>
      </c>
      <c r="H95">
        <f>'5K'!H96</f>
        <v/>
      </c>
      <c r="I95">
        <f>'5K'!I96</f>
        <v>0</v>
      </c>
      <c r="J95" t="e">
        <f>VLOOKUP('5K'!J96, parameter_full.20, 2, FALSE)</f>
        <v>#REF!</v>
      </c>
      <c r="K95">
        <f>VLOOKUP('5K'!K96, product_full.90, 2, FALSE)</f>
        <v>0</v>
      </c>
      <c r="L95">
        <f>VLOOKUP('5K'!L96, product_full.52, 2, FALSE)</f>
        <v>0</v>
      </c>
      <c r="M95">
        <f>VLOOKUP('5K'!M96, accept_full, 2, FALSE)</f>
        <v>0</v>
      </c>
    </row>
    <row r="96" spans="1:13">
      <c r="A96">
        <f>'5K'!A97</f>
        <v/>
      </c>
      <c r="B96">
        <f>'5K'!B97</f>
        <v/>
      </c>
      <c r="C96" t="e">
        <f>VLOOKUP('5K'!C97, genders_full, 2, FALSE)</f>
        <v>#N/A</v>
      </c>
      <c r="D96">
        <f>'5K'!D97</f>
        <v/>
      </c>
      <c r="E96">
        <f>'5K'!E97</f>
        <v/>
      </c>
      <c r="F96">
        <f>'5K'!F97</f>
        <v/>
      </c>
      <c r="G96">
        <f>VLOOKUP('5K'!G97, countries_full, 2, FALSE)</f>
        <v>0</v>
      </c>
      <c r="H96">
        <f>'5K'!H97</f>
        <v/>
      </c>
      <c r="I96">
        <f>'5K'!I97</f>
        <v>0</v>
      </c>
      <c r="J96" t="e">
        <f>VLOOKUP('5K'!J97, parameter_full.20, 2, FALSE)</f>
        <v>#REF!</v>
      </c>
      <c r="K96">
        <f>VLOOKUP('5K'!K97, product_full.90, 2, FALSE)</f>
        <v>0</v>
      </c>
      <c r="L96">
        <f>VLOOKUP('5K'!L97, product_full.52, 2, FALSE)</f>
        <v>0</v>
      </c>
      <c r="M96">
        <f>VLOOKUP('5K'!M97, accept_full, 2, FALSE)</f>
        <v>0</v>
      </c>
    </row>
    <row r="97" spans="1:13">
      <c r="A97">
        <f>'5K'!A98</f>
        <v/>
      </c>
      <c r="B97">
        <f>'5K'!B98</f>
        <v/>
      </c>
      <c r="C97" t="e">
        <f>VLOOKUP('5K'!C98, genders_full, 2, FALSE)</f>
        <v>#N/A</v>
      </c>
      <c r="D97">
        <f>'5K'!D98</f>
        <v/>
      </c>
      <c r="E97">
        <f>'5K'!E98</f>
        <v/>
      </c>
      <c r="F97">
        <f>'5K'!F98</f>
        <v/>
      </c>
      <c r="G97">
        <f>VLOOKUP('5K'!G98, countries_full, 2, FALSE)</f>
        <v>0</v>
      </c>
      <c r="H97">
        <f>'5K'!H98</f>
        <v/>
      </c>
      <c r="I97">
        <f>'5K'!I98</f>
        <v>0</v>
      </c>
      <c r="J97" t="e">
        <f>VLOOKUP('5K'!J98, parameter_full.20, 2, FALSE)</f>
        <v>#REF!</v>
      </c>
      <c r="K97">
        <f>VLOOKUP('5K'!K98, product_full.90, 2, FALSE)</f>
        <v>0</v>
      </c>
      <c r="L97">
        <f>VLOOKUP('5K'!L98, product_full.52, 2, FALSE)</f>
        <v>0</v>
      </c>
      <c r="M97">
        <f>VLOOKUP('5K'!M98, accept_full, 2, FALSE)</f>
        <v>0</v>
      </c>
    </row>
    <row r="98" spans="1:13">
      <c r="A98">
        <f>'5K'!A99</f>
        <v/>
      </c>
      <c r="B98">
        <f>'5K'!B99</f>
        <v/>
      </c>
      <c r="C98" t="e">
        <f>VLOOKUP('5K'!C99, genders_full, 2, FALSE)</f>
        <v>#N/A</v>
      </c>
      <c r="D98">
        <f>'5K'!D99</f>
        <v/>
      </c>
      <c r="E98">
        <f>'5K'!E99</f>
        <v/>
      </c>
      <c r="F98">
        <f>'5K'!F99</f>
        <v/>
      </c>
      <c r="G98">
        <f>VLOOKUP('5K'!G99, countries_full, 2, FALSE)</f>
        <v>0</v>
      </c>
      <c r="H98">
        <f>'5K'!H99</f>
        <v/>
      </c>
      <c r="I98">
        <f>'5K'!I99</f>
        <v>0</v>
      </c>
      <c r="J98" t="e">
        <f>VLOOKUP('5K'!J99, parameter_full.20, 2, FALSE)</f>
        <v>#REF!</v>
      </c>
      <c r="K98">
        <f>VLOOKUP('5K'!K99, product_full.90, 2, FALSE)</f>
        <v>0</v>
      </c>
      <c r="L98">
        <f>VLOOKUP('5K'!L99, product_full.52, 2, FALSE)</f>
        <v>0</v>
      </c>
      <c r="M98">
        <f>VLOOKUP('5K'!M99, accept_full, 2, FALSE)</f>
        <v>0</v>
      </c>
    </row>
    <row r="99" spans="1:13">
      <c r="A99">
        <f>'5K'!A100</f>
        <v/>
      </c>
      <c r="B99">
        <f>'5K'!B100</f>
        <v/>
      </c>
      <c r="C99" t="e">
        <f>VLOOKUP('5K'!C100, genders_full, 2, FALSE)</f>
        <v>#N/A</v>
      </c>
      <c r="D99">
        <f>'5K'!D100</f>
        <v/>
      </c>
      <c r="E99">
        <f>'5K'!E100</f>
        <v/>
      </c>
      <c r="F99">
        <f>'5K'!F100</f>
        <v/>
      </c>
      <c r="G99">
        <f>VLOOKUP('5K'!G100, countries_full, 2, FALSE)</f>
        <v>0</v>
      </c>
      <c r="H99">
        <f>'5K'!H100</f>
        <v/>
      </c>
      <c r="I99">
        <f>'5K'!I100</f>
        <v>0</v>
      </c>
      <c r="J99" t="e">
        <f>VLOOKUP('5K'!J100, parameter_full.20, 2, FALSE)</f>
        <v>#REF!</v>
      </c>
      <c r="K99">
        <f>VLOOKUP('5K'!K100, product_full.90, 2, FALSE)</f>
        <v>0</v>
      </c>
      <c r="L99">
        <f>VLOOKUP('5K'!L100, product_full.52, 2, FALSE)</f>
        <v>0</v>
      </c>
      <c r="M99">
        <f>VLOOKUP('5K'!M100, accept_full, 2, FALSE)</f>
        <v>0</v>
      </c>
    </row>
    <row r="100" spans="1:13">
      <c r="A100">
        <f>'5K'!A101</f>
        <v/>
      </c>
      <c r="B100">
        <f>'5K'!B101</f>
        <v/>
      </c>
      <c r="C100" t="e">
        <f>VLOOKUP('5K'!C101, genders_full, 2, FALSE)</f>
        <v>#N/A</v>
      </c>
      <c r="D100">
        <f>'5K'!D101</f>
        <v/>
      </c>
      <c r="E100">
        <f>'5K'!E101</f>
        <v/>
      </c>
      <c r="F100">
        <f>'5K'!F101</f>
        <v/>
      </c>
      <c r="G100">
        <f>VLOOKUP('5K'!G101, countries_full, 2, FALSE)</f>
        <v>0</v>
      </c>
      <c r="H100">
        <f>'5K'!H101</f>
        <v/>
      </c>
      <c r="I100">
        <f>'5K'!I101</f>
        <v>0</v>
      </c>
      <c r="J100" t="e">
        <f>VLOOKUP('5K'!J101, parameter_full.20, 2, FALSE)</f>
        <v>#REF!</v>
      </c>
      <c r="K100">
        <f>VLOOKUP('5K'!K101, product_full.90, 2, FALSE)</f>
        <v>0</v>
      </c>
      <c r="L100">
        <f>VLOOKUP('5K'!L101, product_full.52, 2, FALSE)</f>
        <v>0</v>
      </c>
      <c r="M100">
        <f>VLOOKUP('5K'!M101, accept_full, 2, FALSE)</f>
        <v>0</v>
      </c>
    </row>
    <row r="101" spans="1:13">
      <c r="J101"/>
      <c r="K101"/>
      <c r="L101"/>
      <c r="M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2">
      <c r="A1">
        <f>'Vaikų bėgimas'!A2</f>
        <v/>
      </c>
      <c r="B1">
        <f>'Vaikų bėgimas'!B2</f>
        <v/>
      </c>
      <c r="C1" t="e">
        <f>VLOOKUP('Vaikų bėgimas'!C2, genders_full, 2, FALSE)</f>
        <v>#N/A</v>
      </c>
      <c r="D1">
        <f>'Vaikų bėgimas'!D2</f>
        <v/>
      </c>
      <c r="E1">
        <f>'Vaikų bėgimas'!E2</f>
        <v/>
      </c>
      <c r="F1">
        <f>'Vaikų bėgimas'!F2</f>
        <v/>
      </c>
      <c r="G1">
        <f>VLOOKUP('Vaikų bėgimas'!G2, countries_full, 2, FALSE)</f>
        <v>0</v>
      </c>
      <c r="H1">
        <f>'Vaikų bėgimas'!H2</f>
        <v/>
      </c>
      <c r="I1">
        <f>'Vaikų bėgimas'!I2</f>
        <v>0</v>
      </c>
      <c r="J1" t="e">
        <f>VLOOKUP('Vaikų bėgimas'!J2, accept_full, 2, FALSE)</f>
        <v>#N/A</v>
      </c>
      <c r="K1">
        <f>VLOOKUP('Vaikų bėgimas'!K2, product_full.52, 2, FALSE)</f>
        <v>0</v>
      </c>
      <c r="L1">
        <f>VLOOKUP('Vaikų bėgimas'!L2, product_full.99, 2, FALSE)</f>
        <v>0</v>
      </c>
    </row>
    <row r="2" spans="1:12">
      <c r="A2">
        <f>'Vaikų bėgimas'!A3</f>
        <v/>
      </c>
      <c r="B2">
        <f>'Vaikų bėgimas'!B3</f>
        <v/>
      </c>
      <c r="C2" t="e">
        <f>VLOOKUP('Vaikų bėgimas'!C3, genders_full, 2, FALSE)</f>
        <v>#N/A</v>
      </c>
      <c r="D2">
        <f>'Vaikų bėgimas'!D3</f>
        <v/>
      </c>
      <c r="E2">
        <f>'Vaikų bėgimas'!E3</f>
        <v/>
      </c>
      <c r="F2">
        <f>'Vaikų bėgimas'!F3</f>
        <v/>
      </c>
      <c r="G2">
        <f>VLOOKUP('Vaikų bėgimas'!G3, countries_full, 2, FALSE)</f>
        <v>0</v>
      </c>
      <c r="H2">
        <f>'Vaikų bėgimas'!H3</f>
        <v/>
      </c>
      <c r="I2">
        <f>'Vaikų bėgimas'!I3</f>
        <v>0</v>
      </c>
      <c r="J2" t="str">
        <f>VLOOKUP('Vaikų bėgimas'!J3, accept_full, 2, FALSE)</f>
        <v>Dydis:: Mot. L</v>
      </c>
      <c r="K2">
        <f>VLOOKUP('Vaikų bėgimas'!K3, product_full.52, 2, FALSE)</f>
        <v>0</v>
      </c>
      <c r="L2">
        <f>VLOOKUP('Vaikų bėgimas'!L3, product_full.99, 2, FALSE)</f>
        <v>0</v>
      </c>
    </row>
    <row r="3" spans="1:12">
      <c r="A3">
        <f>'Vaikų bėgimas'!A4</f>
        <v/>
      </c>
      <c r="B3">
        <f>'Vaikų bėgimas'!B4</f>
        <v/>
      </c>
      <c r="C3" t="e">
        <f>VLOOKUP('Vaikų bėgimas'!C4, genders_full, 2, FALSE)</f>
        <v>#N/A</v>
      </c>
      <c r="D3">
        <f>'Vaikų bėgimas'!D4</f>
        <v/>
      </c>
      <c r="E3">
        <f>'Vaikų bėgimas'!E4</f>
        <v/>
      </c>
      <c r="F3">
        <f>'Vaikų bėgimas'!F4</f>
        <v/>
      </c>
      <c r="G3">
        <f>VLOOKUP('Vaikų bėgimas'!G4, countries_full, 2, FALSE)</f>
        <v>0</v>
      </c>
      <c r="H3">
        <f>'Vaikų bėgimas'!H4</f>
        <v/>
      </c>
      <c r="I3">
        <f>'Vaikų bėgimas'!I4</f>
        <v>0</v>
      </c>
      <c r="J3" t="str">
        <f>VLOOKUP('Vaikų bėgimas'!J4, accept_full, 2, FALSE)</f>
        <v>Dydis:: Mot. L</v>
      </c>
      <c r="K3">
        <f>VLOOKUP('Vaikų bėgimas'!K4, product_full.52, 2, FALSE)</f>
        <v>0</v>
      </c>
      <c r="L3">
        <f>VLOOKUP('Vaikų bėgimas'!L4, product_full.99, 2, FALSE)</f>
        <v>0</v>
      </c>
    </row>
    <row r="4" spans="1:12">
      <c r="A4">
        <f>'Vaikų bėgimas'!A5</f>
        <v/>
      </c>
      <c r="B4">
        <f>'Vaikų bėgimas'!B5</f>
        <v/>
      </c>
      <c r="C4" t="e">
        <f>VLOOKUP('Vaikų bėgimas'!C5, genders_full, 2, FALSE)</f>
        <v>#N/A</v>
      </c>
      <c r="D4">
        <f>'Vaikų bėgimas'!D5</f>
        <v/>
      </c>
      <c r="E4">
        <f>'Vaikų bėgimas'!E5</f>
        <v/>
      </c>
      <c r="F4">
        <f>'Vaikų bėgimas'!F5</f>
        <v/>
      </c>
      <c r="G4">
        <f>VLOOKUP('Vaikų bėgimas'!G5, countries_full, 2, FALSE)</f>
        <v>0</v>
      </c>
      <c r="H4">
        <f>'Vaikų bėgimas'!H5</f>
        <v/>
      </c>
      <c r="I4">
        <f>'Vaikų bėgimas'!I5</f>
        <v>0</v>
      </c>
      <c r="J4" t="str">
        <f>VLOOKUP('Vaikų bėgimas'!J5, accept_full, 2, FALSE)</f>
        <v>Dydis:: Mot. XL</v>
      </c>
      <c r="K4">
        <f>VLOOKUP('Vaikų bėgimas'!K5, product_full.52, 2, FALSE)</f>
        <v>0</v>
      </c>
      <c r="L4">
        <f>VLOOKUP('Vaikų bėgimas'!L5, product_full.99, 2, FALSE)</f>
        <v>0</v>
      </c>
    </row>
    <row r="5" spans="1:12">
      <c r="A5">
        <f>'Vaikų bėgimas'!A6</f>
        <v/>
      </c>
      <c r="B5">
        <f>'Vaikų bėgimas'!B6</f>
        <v/>
      </c>
      <c r="C5" t="e">
        <f>VLOOKUP('Vaikų bėgimas'!C6, genders_full, 2, FALSE)</f>
        <v>#N/A</v>
      </c>
      <c r="D5">
        <f>'Vaikų bėgimas'!D6</f>
        <v/>
      </c>
      <c r="E5">
        <f>'Vaikų bėgimas'!E6</f>
        <v/>
      </c>
      <c r="F5">
        <f>'Vaikų bėgimas'!F6</f>
        <v/>
      </c>
      <c r="G5">
        <f>VLOOKUP('Vaikų bėgimas'!G6, countries_full, 2, FALSE)</f>
        <v>0</v>
      </c>
      <c r="H5">
        <f>'Vaikų bėgimas'!H6</f>
        <v/>
      </c>
      <c r="I5">
        <f>'Vaikų bėgimas'!I6</f>
        <v>0</v>
      </c>
      <c r="J5" t="str">
        <f>VLOOKUP('Vaikų bėgimas'!J6, accept_full, 2, FALSE)</f>
        <v>Dydis:: Mot. M</v>
      </c>
      <c r="K5">
        <f>VLOOKUP('Vaikų bėgimas'!K6, product_full.52, 2, FALSE)</f>
        <v>0</v>
      </c>
      <c r="L5">
        <f>VLOOKUP('Vaikų bėgimas'!L6, product_full.99, 2, FALSE)</f>
        <v>0</v>
      </c>
    </row>
    <row r="6" spans="1:12">
      <c r="A6">
        <f>'Vaikų bėgimas'!A7</f>
        <v/>
      </c>
      <c r="B6">
        <f>'Vaikų bėgimas'!B7</f>
        <v/>
      </c>
      <c r="C6" t="e">
        <f>VLOOKUP('Vaikų bėgimas'!C7, genders_full, 2, FALSE)</f>
        <v>#N/A</v>
      </c>
      <c r="D6">
        <f>'Vaikų bėgimas'!D7</f>
        <v/>
      </c>
      <c r="E6">
        <f>'Vaikų bėgimas'!E7</f>
        <v/>
      </c>
      <c r="F6">
        <f>'Vaikų bėgimas'!F7</f>
        <v/>
      </c>
      <c r="G6">
        <f>VLOOKUP('Vaikų bėgimas'!G7, countries_full, 2, FALSE)</f>
        <v>0</v>
      </c>
      <c r="H6">
        <f>'Vaikų bėgimas'!H7</f>
        <v/>
      </c>
      <c r="I6">
        <f>'Vaikų bėgimas'!I7</f>
        <v>0</v>
      </c>
      <c r="J6" t="str">
        <f>VLOOKUP('Vaikų bėgimas'!J7, accept_full, 2, FALSE)</f>
        <v>Dydis:: Vyr. XXL</v>
      </c>
      <c r="K6">
        <f>VLOOKUP('Vaikų bėgimas'!K7, product_full.52, 2, FALSE)</f>
        <v>0</v>
      </c>
      <c r="L6">
        <f>VLOOKUP('Vaikų bėgimas'!L7, product_full.99, 2, FALSE)</f>
        <v>0</v>
      </c>
    </row>
    <row r="7" spans="1:12">
      <c r="A7">
        <f>'Vaikų bėgimas'!A8</f>
        <v/>
      </c>
      <c r="B7">
        <f>'Vaikų bėgimas'!B8</f>
        <v/>
      </c>
      <c r="C7" t="e">
        <f>VLOOKUP('Vaikų bėgimas'!C8, genders_full, 2, FALSE)</f>
        <v>#N/A</v>
      </c>
      <c r="D7">
        <f>'Vaikų bėgimas'!D8</f>
        <v/>
      </c>
      <c r="E7">
        <f>'Vaikų bėgimas'!E8</f>
        <v/>
      </c>
      <c r="F7">
        <f>'Vaikų bėgimas'!F8</f>
        <v/>
      </c>
      <c r="G7">
        <f>VLOOKUP('Vaikų bėgimas'!G8, countries_full, 2, FALSE)</f>
        <v>0</v>
      </c>
      <c r="H7">
        <f>'Vaikų bėgimas'!H8</f>
        <v/>
      </c>
      <c r="I7">
        <f>'Vaikų bėgimas'!I8</f>
        <v>0</v>
      </c>
      <c r="J7" t="str">
        <f>VLOOKUP('Vaikų bėgimas'!J8, accept_full, 2, FALSE)</f>
        <v>Dydis:: Mot. XXL</v>
      </c>
      <c r="K7">
        <f>VLOOKUP('Vaikų bėgimas'!K8, product_full.52, 2, FALSE)</f>
        <v>0</v>
      </c>
      <c r="L7">
        <f>VLOOKUP('Vaikų bėgimas'!L8, product_full.99, 2, FALSE)</f>
        <v>0</v>
      </c>
    </row>
    <row r="8" spans="1:12">
      <c r="A8">
        <f>'Vaikų bėgimas'!A9</f>
        <v/>
      </c>
      <c r="B8">
        <f>'Vaikų bėgimas'!B9</f>
        <v/>
      </c>
      <c r="C8" t="e">
        <f>VLOOKUP('Vaikų bėgimas'!C9, genders_full, 2, FALSE)</f>
        <v>#N/A</v>
      </c>
      <c r="D8">
        <f>'Vaikų bėgimas'!D9</f>
        <v/>
      </c>
      <c r="E8">
        <f>'Vaikų bėgimas'!E9</f>
        <v/>
      </c>
      <c r="F8">
        <f>'Vaikų bėgimas'!F9</f>
        <v/>
      </c>
      <c r="G8">
        <f>VLOOKUP('Vaikų bėgimas'!G9, countries_full, 2, FALSE)</f>
        <v>0</v>
      </c>
      <c r="H8">
        <f>'Vaikų bėgimas'!H9</f>
        <v/>
      </c>
      <c r="I8">
        <f>'Vaikų bėgimas'!I9</f>
        <v>0</v>
      </c>
      <c r="J8">
        <f>VLOOKUP('Vaikų bėgimas'!J9, accept_full, 2, FALSE)</f>
        <v>0</v>
      </c>
      <c r="K8">
        <f>VLOOKUP('Vaikų bėgimas'!K9, product_full.52, 2, FALSE)</f>
        <v>0</v>
      </c>
      <c r="L8">
        <f>VLOOKUP('Vaikų bėgimas'!L9, product_full.99, 2, FALSE)</f>
        <v>0</v>
      </c>
    </row>
    <row r="9" spans="1:12">
      <c r="A9">
        <f>'Vaikų bėgimas'!A10</f>
        <v/>
      </c>
      <c r="B9">
        <f>'Vaikų bėgimas'!B10</f>
        <v/>
      </c>
      <c r="C9" t="e">
        <f>VLOOKUP('Vaikų bėgimas'!C10, genders_full, 2, FALSE)</f>
        <v>#N/A</v>
      </c>
      <c r="D9">
        <f>'Vaikų bėgimas'!D10</f>
        <v/>
      </c>
      <c r="E9">
        <f>'Vaikų bėgimas'!E10</f>
        <v/>
      </c>
      <c r="F9">
        <f>'Vaikų bėgimas'!F10</f>
        <v/>
      </c>
      <c r="G9">
        <f>VLOOKUP('Vaikų bėgimas'!G10, countries_full, 2, FALSE)</f>
        <v>0</v>
      </c>
      <c r="H9">
        <f>'Vaikų bėgimas'!H10</f>
        <v/>
      </c>
      <c r="I9">
        <f>'Vaikų bėgimas'!I10</f>
        <v>0</v>
      </c>
      <c r="J9">
        <f>VLOOKUP('Vaikų bėgimas'!J10, accept_full, 2, FALSE)</f>
        <v>0</v>
      </c>
      <c r="K9">
        <f>VLOOKUP('Vaikų bėgimas'!K10, product_full.52, 2, FALSE)</f>
        <v>0</v>
      </c>
      <c r="L9">
        <f>VLOOKUP('Vaikų bėgimas'!L10, product_full.99, 2, FALSE)</f>
        <v>0</v>
      </c>
    </row>
    <row r="10" spans="1:12">
      <c r="A10">
        <f>'Vaikų bėgimas'!A11</f>
        <v/>
      </c>
      <c r="B10">
        <f>'Vaikų bėgimas'!B11</f>
        <v/>
      </c>
      <c r="C10" t="e">
        <f>VLOOKUP('Vaikų bėgimas'!C11, genders_full, 2, FALSE)</f>
        <v>#N/A</v>
      </c>
      <c r="D10">
        <f>'Vaikų bėgimas'!D11</f>
        <v/>
      </c>
      <c r="E10">
        <f>'Vaikų bėgimas'!E11</f>
        <v/>
      </c>
      <c r="F10">
        <f>'Vaikų bėgimas'!F11</f>
        <v/>
      </c>
      <c r="G10">
        <f>VLOOKUP('Vaikų bėgimas'!G11, countries_full, 2, FALSE)</f>
        <v>0</v>
      </c>
      <c r="H10">
        <f>'Vaikų bėgimas'!H11</f>
        <v/>
      </c>
      <c r="I10">
        <f>'Vaikų bėgimas'!I11</f>
        <v>0</v>
      </c>
      <c r="J10">
        <f>VLOOKUP('Vaikų bėgimas'!J11, accept_full, 2, FALSE)</f>
        <v>0</v>
      </c>
      <c r="K10">
        <f>VLOOKUP('Vaikų bėgimas'!K11, product_full.52, 2, FALSE)</f>
        <v>0</v>
      </c>
      <c r="L10">
        <f>VLOOKUP('Vaikų bėgimas'!L11, product_full.99, 2, FALSE)</f>
        <v>0</v>
      </c>
    </row>
    <row r="11" spans="1:12">
      <c r="A11">
        <f>'Vaikų bėgimas'!A12</f>
        <v/>
      </c>
      <c r="B11">
        <f>'Vaikų bėgimas'!B12</f>
        <v/>
      </c>
      <c r="C11" t="e">
        <f>VLOOKUP('Vaikų bėgimas'!C12, genders_full, 2, FALSE)</f>
        <v>#N/A</v>
      </c>
      <c r="D11">
        <f>'Vaikų bėgimas'!D12</f>
        <v/>
      </c>
      <c r="E11">
        <f>'Vaikų bėgimas'!E12</f>
        <v/>
      </c>
      <c r="F11">
        <f>'Vaikų bėgimas'!F12</f>
        <v/>
      </c>
      <c r="G11">
        <f>VLOOKUP('Vaikų bėgimas'!G12, countries_full, 2, FALSE)</f>
        <v>0</v>
      </c>
      <c r="H11">
        <f>'Vaikų bėgimas'!H12</f>
        <v/>
      </c>
      <c r="I11">
        <f>'Vaikų bėgimas'!I12</f>
        <v>0</v>
      </c>
      <c r="J11">
        <f>VLOOKUP('Vaikų bėgimas'!J12, accept_full, 2, FALSE)</f>
        <v>0</v>
      </c>
      <c r="K11">
        <f>VLOOKUP('Vaikų bėgimas'!K12, product_full.52, 2, FALSE)</f>
        <v>0</v>
      </c>
      <c r="L11">
        <f>VLOOKUP('Vaikų bėgimas'!L12, product_full.99, 2, FALSE)</f>
        <v>0</v>
      </c>
    </row>
    <row r="12" spans="1:12">
      <c r="A12">
        <f>'Vaikų bėgimas'!A13</f>
        <v/>
      </c>
      <c r="B12">
        <f>'Vaikų bėgimas'!B13</f>
        <v/>
      </c>
      <c r="C12" t="e">
        <f>VLOOKUP('Vaikų bėgimas'!C13, genders_full, 2, FALSE)</f>
        <v>#N/A</v>
      </c>
      <c r="D12">
        <f>'Vaikų bėgimas'!D13</f>
        <v/>
      </c>
      <c r="E12">
        <f>'Vaikų bėgimas'!E13</f>
        <v/>
      </c>
      <c r="F12">
        <f>'Vaikų bėgimas'!F13</f>
        <v/>
      </c>
      <c r="G12">
        <f>VLOOKUP('Vaikų bėgimas'!G13, countries_full, 2, FALSE)</f>
        <v>0</v>
      </c>
      <c r="H12">
        <f>'Vaikų bėgimas'!H13</f>
        <v/>
      </c>
      <c r="I12">
        <f>'Vaikų bėgimas'!I13</f>
        <v>0</v>
      </c>
      <c r="J12">
        <f>VLOOKUP('Vaikų bėgimas'!J13, accept_full, 2, FALSE)</f>
        <v>0</v>
      </c>
      <c r="K12">
        <f>VLOOKUP('Vaikų bėgimas'!K13, product_full.52, 2, FALSE)</f>
        <v>0</v>
      </c>
      <c r="L12">
        <f>VLOOKUP('Vaikų bėgimas'!L13, product_full.99, 2, FALSE)</f>
        <v>0</v>
      </c>
    </row>
    <row r="13" spans="1:12">
      <c r="A13">
        <f>'Vaikų bėgimas'!A14</f>
        <v/>
      </c>
      <c r="B13">
        <f>'Vaikų bėgimas'!B14</f>
        <v/>
      </c>
      <c r="C13" t="e">
        <f>VLOOKUP('Vaikų bėgimas'!C14, genders_full, 2, FALSE)</f>
        <v>#N/A</v>
      </c>
      <c r="D13">
        <f>'Vaikų bėgimas'!D14</f>
        <v/>
      </c>
      <c r="E13">
        <f>'Vaikų bėgimas'!E14</f>
        <v/>
      </c>
      <c r="F13">
        <f>'Vaikų bėgimas'!F14</f>
        <v/>
      </c>
      <c r="G13">
        <f>VLOOKUP('Vaikų bėgimas'!G14, countries_full, 2, FALSE)</f>
        <v>0</v>
      </c>
      <c r="H13">
        <f>'Vaikų bėgimas'!H14</f>
        <v/>
      </c>
      <c r="I13">
        <f>'Vaikų bėgimas'!I14</f>
        <v>0</v>
      </c>
      <c r="J13">
        <f>VLOOKUP('Vaikų bėgimas'!J14, accept_full, 2, FALSE)</f>
        <v>0</v>
      </c>
      <c r="K13">
        <f>VLOOKUP('Vaikų bėgimas'!K14, product_full.52, 2, FALSE)</f>
        <v>0</v>
      </c>
      <c r="L13">
        <f>VLOOKUP('Vaikų bėgimas'!L14, product_full.99, 2, FALSE)</f>
        <v>0</v>
      </c>
    </row>
    <row r="14" spans="1:12">
      <c r="A14">
        <f>'Vaikų bėgimas'!A15</f>
        <v/>
      </c>
      <c r="B14">
        <f>'Vaikų bėgimas'!B15</f>
        <v/>
      </c>
      <c r="C14" t="e">
        <f>VLOOKUP('Vaikų bėgimas'!C15, genders_full, 2, FALSE)</f>
        <v>#N/A</v>
      </c>
      <c r="D14">
        <f>'Vaikų bėgimas'!D15</f>
        <v/>
      </c>
      <c r="E14">
        <f>'Vaikų bėgimas'!E15</f>
        <v/>
      </c>
      <c r="F14">
        <f>'Vaikų bėgimas'!F15</f>
        <v/>
      </c>
      <c r="G14">
        <f>VLOOKUP('Vaikų bėgimas'!G15, countries_full, 2, FALSE)</f>
        <v>0</v>
      </c>
      <c r="H14">
        <f>'Vaikų bėgimas'!H15</f>
        <v/>
      </c>
      <c r="I14">
        <f>'Vaikų bėgimas'!I15</f>
        <v>0</v>
      </c>
      <c r="J14">
        <f>VLOOKUP('Vaikų bėgimas'!J15, accept_full, 2, FALSE)</f>
        <v>0</v>
      </c>
      <c r="K14">
        <f>VLOOKUP('Vaikų bėgimas'!K15, product_full.52, 2, FALSE)</f>
        <v>0</v>
      </c>
      <c r="L14">
        <f>VLOOKUP('Vaikų bėgimas'!L15, product_full.99, 2, FALSE)</f>
        <v>0</v>
      </c>
    </row>
    <row r="15" spans="1:12">
      <c r="A15">
        <f>'Vaikų bėgimas'!A16</f>
        <v/>
      </c>
      <c r="B15">
        <f>'Vaikų bėgimas'!B16</f>
        <v/>
      </c>
      <c r="C15" t="e">
        <f>VLOOKUP('Vaikų bėgimas'!C16, genders_full, 2, FALSE)</f>
        <v>#N/A</v>
      </c>
      <c r="D15">
        <f>'Vaikų bėgimas'!D16</f>
        <v/>
      </c>
      <c r="E15">
        <f>'Vaikų bėgimas'!E16</f>
        <v/>
      </c>
      <c r="F15">
        <f>'Vaikų bėgimas'!F16</f>
        <v/>
      </c>
      <c r="G15">
        <f>VLOOKUP('Vaikų bėgimas'!G16, countries_full, 2, FALSE)</f>
        <v>0</v>
      </c>
      <c r="H15">
        <f>'Vaikų bėgimas'!H16</f>
        <v/>
      </c>
      <c r="I15">
        <f>'Vaikų bėgimas'!I16</f>
        <v>0</v>
      </c>
      <c r="J15">
        <f>VLOOKUP('Vaikų bėgimas'!J16, accept_full, 2, FALSE)</f>
        <v>0</v>
      </c>
      <c r="K15">
        <f>VLOOKUP('Vaikų bėgimas'!K16, product_full.52, 2, FALSE)</f>
        <v>0</v>
      </c>
      <c r="L15">
        <f>VLOOKUP('Vaikų bėgimas'!L16, product_full.99, 2, FALSE)</f>
        <v>0</v>
      </c>
    </row>
    <row r="16" spans="1:12">
      <c r="A16">
        <f>'Vaikų bėgimas'!A17</f>
        <v/>
      </c>
      <c r="B16">
        <f>'Vaikų bėgimas'!B17</f>
        <v/>
      </c>
      <c r="C16" t="e">
        <f>VLOOKUP('Vaikų bėgimas'!C17, genders_full, 2, FALSE)</f>
        <v>#N/A</v>
      </c>
      <c r="D16">
        <f>'Vaikų bėgimas'!D17</f>
        <v/>
      </c>
      <c r="E16">
        <f>'Vaikų bėgimas'!E17</f>
        <v/>
      </c>
      <c r="F16">
        <f>'Vaikų bėgimas'!F17</f>
        <v/>
      </c>
      <c r="G16">
        <f>VLOOKUP('Vaikų bėgimas'!G17, countries_full, 2, FALSE)</f>
        <v>0</v>
      </c>
      <c r="H16">
        <f>'Vaikų bėgimas'!H17</f>
        <v/>
      </c>
      <c r="I16">
        <f>'Vaikų bėgimas'!I17</f>
        <v>0</v>
      </c>
      <c r="J16">
        <f>VLOOKUP('Vaikų bėgimas'!J17, accept_full, 2, FALSE)</f>
        <v>0</v>
      </c>
      <c r="K16">
        <f>VLOOKUP('Vaikų bėgimas'!K17, product_full.52, 2, FALSE)</f>
        <v>0</v>
      </c>
      <c r="L16">
        <f>VLOOKUP('Vaikų bėgimas'!L17, product_full.99, 2, FALSE)</f>
        <v>0</v>
      </c>
    </row>
    <row r="17" spans="1:12">
      <c r="A17">
        <f>'Vaikų bėgimas'!A18</f>
        <v/>
      </c>
      <c r="B17">
        <f>'Vaikų bėgimas'!B18</f>
        <v/>
      </c>
      <c r="C17" t="e">
        <f>VLOOKUP('Vaikų bėgimas'!C18, genders_full, 2, FALSE)</f>
        <v>#N/A</v>
      </c>
      <c r="D17">
        <f>'Vaikų bėgimas'!D18</f>
        <v/>
      </c>
      <c r="E17">
        <f>'Vaikų bėgimas'!E18</f>
        <v/>
      </c>
      <c r="F17">
        <f>'Vaikų bėgimas'!F18</f>
        <v/>
      </c>
      <c r="G17">
        <f>VLOOKUP('Vaikų bėgimas'!G18, countries_full, 2, FALSE)</f>
        <v>0</v>
      </c>
      <c r="H17">
        <f>'Vaikų bėgimas'!H18</f>
        <v/>
      </c>
      <c r="I17">
        <f>'Vaikų bėgimas'!I18</f>
        <v>0</v>
      </c>
      <c r="J17">
        <f>VLOOKUP('Vaikų bėgimas'!J18, accept_full, 2, FALSE)</f>
        <v>0</v>
      </c>
      <c r="K17">
        <f>VLOOKUP('Vaikų bėgimas'!K18, product_full.52, 2, FALSE)</f>
        <v>0</v>
      </c>
      <c r="L17">
        <f>VLOOKUP('Vaikų bėgimas'!L18, product_full.99, 2, FALSE)</f>
        <v>0</v>
      </c>
    </row>
    <row r="18" spans="1:12">
      <c r="A18">
        <f>'Vaikų bėgimas'!A19</f>
        <v/>
      </c>
      <c r="B18">
        <f>'Vaikų bėgimas'!B19</f>
        <v/>
      </c>
      <c r="C18" t="e">
        <f>VLOOKUP('Vaikų bėgimas'!C19, genders_full, 2, FALSE)</f>
        <v>#N/A</v>
      </c>
      <c r="D18">
        <f>'Vaikų bėgimas'!D19</f>
        <v/>
      </c>
      <c r="E18">
        <f>'Vaikų bėgimas'!E19</f>
        <v/>
      </c>
      <c r="F18">
        <f>'Vaikų bėgimas'!F19</f>
        <v/>
      </c>
      <c r="G18">
        <f>VLOOKUP('Vaikų bėgimas'!G19, countries_full, 2, FALSE)</f>
        <v>0</v>
      </c>
      <c r="H18">
        <f>'Vaikų bėgimas'!H19</f>
        <v/>
      </c>
      <c r="I18">
        <f>'Vaikų bėgimas'!I19</f>
        <v>0</v>
      </c>
      <c r="J18">
        <f>VLOOKUP('Vaikų bėgimas'!J19, accept_full, 2, FALSE)</f>
        <v>0</v>
      </c>
      <c r="K18">
        <f>VLOOKUP('Vaikų bėgimas'!K19, product_full.52, 2, FALSE)</f>
        <v>0</v>
      </c>
      <c r="L18">
        <f>VLOOKUP('Vaikų bėgimas'!L19, product_full.99, 2, FALSE)</f>
        <v>0</v>
      </c>
    </row>
    <row r="19" spans="1:12">
      <c r="A19">
        <f>'Vaikų bėgimas'!A20</f>
        <v/>
      </c>
      <c r="B19">
        <f>'Vaikų bėgimas'!B20</f>
        <v/>
      </c>
      <c r="C19" t="e">
        <f>VLOOKUP('Vaikų bėgimas'!C20, genders_full, 2, FALSE)</f>
        <v>#N/A</v>
      </c>
      <c r="D19">
        <f>'Vaikų bėgimas'!D20</f>
        <v/>
      </c>
      <c r="E19">
        <f>'Vaikų bėgimas'!E20</f>
        <v/>
      </c>
      <c r="F19">
        <f>'Vaikų bėgimas'!F20</f>
        <v/>
      </c>
      <c r="G19">
        <f>VLOOKUP('Vaikų bėgimas'!G20, countries_full, 2, FALSE)</f>
        <v>0</v>
      </c>
      <c r="H19">
        <f>'Vaikų bėgimas'!H20</f>
        <v/>
      </c>
      <c r="I19">
        <f>'Vaikų bėgimas'!I20</f>
        <v>0</v>
      </c>
      <c r="J19">
        <f>VLOOKUP('Vaikų bėgimas'!J20, accept_full, 2, FALSE)</f>
        <v>0</v>
      </c>
      <c r="K19">
        <f>VLOOKUP('Vaikų bėgimas'!K20, product_full.52, 2, FALSE)</f>
        <v>0</v>
      </c>
      <c r="L19">
        <f>VLOOKUP('Vaikų bėgimas'!L20, product_full.99, 2, FALSE)</f>
        <v>0</v>
      </c>
    </row>
    <row r="20" spans="1:12">
      <c r="A20">
        <f>'Vaikų bėgimas'!A21</f>
        <v/>
      </c>
      <c r="B20">
        <f>'Vaikų bėgimas'!B21</f>
        <v/>
      </c>
      <c r="C20" t="e">
        <f>VLOOKUP('Vaikų bėgimas'!C21, genders_full, 2, FALSE)</f>
        <v>#N/A</v>
      </c>
      <c r="D20">
        <f>'Vaikų bėgimas'!D21</f>
        <v/>
      </c>
      <c r="E20">
        <f>'Vaikų bėgimas'!E21</f>
        <v/>
      </c>
      <c r="F20">
        <f>'Vaikų bėgimas'!F21</f>
        <v/>
      </c>
      <c r="G20">
        <f>VLOOKUP('Vaikų bėgimas'!G21, countries_full, 2, FALSE)</f>
        <v>0</v>
      </c>
      <c r="H20">
        <f>'Vaikų bėgimas'!H21</f>
        <v/>
      </c>
      <c r="I20">
        <f>'Vaikų bėgimas'!I21</f>
        <v>0</v>
      </c>
      <c r="J20">
        <f>VLOOKUP('Vaikų bėgimas'!J21, accept_full, 2, FALSE)</f>
        <v>0</v>
      </c>
      <c r="K20">
        <f>VLOOKUP('Vaikų bėgimas'!K21, product_full.52, 2, FALSE)</f>
        <v>0</v>
      </c>
      <c r="L20">
        <f>VLOOKUP('Vaikų bėgimas'!L21, product_full.99, 2, FALSE)</f>
        <v>0</v>
      </c>
    </row>
    <row r="21" spans="1:12">
      <c r="A21">
        <f>'Vaikų bėgimas'!A22</f>
        <v/>
      </c>
      <c r="B21">
        <f>'Vaikų bėgimas'!B22</f>
        <v/>
      </c>
      <c r="C21" t="e">
        <f>VLOOKUP('Vaikų bėgimas'!C22, genders_full, 2, FALSE)</f>
        <v>#N/A</v>
      </c>
      <c r="D21">
        <f>'Vaikų bėgimas'!D22</f>
        <v/>
      </c>
      <c r="E21">
        <f>'Vaikų bėgimas'!E22</f>
        <v/>
      </c>
      <c r="F21">
        <f>'Vaikų bėgimas'!F22</f>
        <v/>
      </c>
      <c r="G21">
        <f>VLOOKUP('Vaikų bėgimas'!G22, countries_full, 2, FALSE)</f>
        <v>0</v>
      </c>
      <c r="H21">
        <f>'Vaikų bėgimas'!H22</f>
        <v/>
      </c>
      <c r="I21">
        <f>'Vaikų bėgimas'!I22</f>
        <v>0</v>
      </c>
      <c r="J21">
        <f>VLOOKUP('Vaikų bėgimas'!J22, accept_full, 2, FALSE)</f>
        <v>0</v>
      </c>
      <c r="K21">
        <f>VLOOKUP('Vaikų bėgimas'!K22, product_full.52, 2, FALSE)</f>
        <v>0</v>
      </c>
      <c r="L21">
        <f>VLOOKUP('Vaikų bėgimas'!L22, product_full.99, 2, FALSE)</f>
        <v>0</v>
      </c>
    </row>
    <row r="22" spans="1:12">
      <c r="A22">
        <f>'Vaikų bėgimas'!A23</f>
        <v/>
      </c>
      <c r="B22">
        <f>'Vaikų bėgimas'!B23</f>
        <v/>
      </c>
      <c r="C22" t="e">
        <f>VLOOKUP('Vaikų bėgimas'!C23, genders_full, 2, FALSE)</f>
        <v>#N/A</v>
      </c>
      <c r="D22">
        <f>'Vaikų bėgimas'!D23</f>
        <v/>
      </c>
      <c r="E22">
        <f>'Vaikų bėgimas'!E23</f>
        <v/>
      </c>
      <c r="F22">
        <f>'Vaikų bėgimas'!F23</f>
        <v/>
      </c>
      <c r="G22">
        <f>VLOOKUP('Vaikų bėgimas'!G23, countries_full, 2, FALSE)</f>
        <v>0</v>
      </c>
      <c r="H22">
        <f>'Vaikų bėgimas'!H23</f>
        <v/>
      </c>
      <c r="I22">
        <f>'Vaikų bėgimas'!I23</f>
        <v>0</v>
      </c>
      <c r="J22">
        <f>VLOOKUP('Vaikų bėgimas'!J23, accept_full, 2, FALSE)</f>
        <v>0</v>
      </c>
      <c r="K22">
        <f>VLOOKUP('Vaikų bėgimas'!K23, product_full.52, 2, FALSE)</f>
        <v>0</v>
      </c>
      <c r="L22">
        <f>VLOOKUP('Vaikų bėgimas'!L23, product_full.99, 2, FALSE)</f>
        <v>0</v>
      </c>
    </row>
    <row r="23" spans="1:12">
      <c r="A23">
        <f>'Vaikų bėgimas'!A24</f>
        <v/>
      </c>
      <c r="B23">
        <f>'Vaikų bėgimas'!B24</f>
        <v/>
      </c>
      <c r="C23" t="e">
        <f>VLOOKUP('Vaikų bėgimas'!C24, genders_full, 2, FALSE)</f>
        <v>#N/A</v>
      </c>
      <c r="D23">
        <f>'Vaikų bėgimas'!D24</f>
        <v/>
      </c>
      <c r="E23">
        <f>'Vaikų bėgimas'!E24</f>
        <v/>
      </c>
      <c r="F23">
        <f>'Vaikų bėgimas'!F24</f>
        <v/>
      </c>
      <c r="G23">
        <f>VLOOKUP('Vaikų bėgimas'!G24, countries_full, 2, FALSE)</f>
        <v>0</v>
      </c>
      <c r="H23">
        <f>'Vaikų bėgimas'!H24</f>
        <v/>
      </c>
      <c r="I23">
        <f>'Vaikų bėgimas'!I24</f>
        <v>0</v>
      </c>
      <c r="J23">
        <f>VLOOKUP('Vaikų bėgimas'!J24, accept_full, 2, FALSE)</f>
        <v>0</v>
      </c>
      <c r="K23">
        <f>VLOOKUP('Vaikų bėgimas'!K24, product_full.52, 2, FALSE)</f>
        <v>0</v>
      </c>
      <c r="L23">
        <f>VLOOKUP('Vaikų bėgimas'!L24, product_full.99, 2, FALSE)</f>
        <v>0</v>
      </c>
    </row>
    <row r="24" spans="1:12">
      <c r="A24">
        <f>'Vaikų bėgimas'!A25</f>
        <v/>
      </c>
      <c r="B24">
        <f>'Vaikų bėgimas'!B25</f>
        <v/>
      </c>
      <c r="C24" t="e">
        <f>VLOOKUP('Vaikų bėgimas'!C25, genders_full, 2, FALSE)</f>
        <v>#N/A</v>
      </c>
      <c r="D24">
        <f>'Vaikų bėgimas'!D25</f>
        <v/>
      </c>
      <c r="E24">
        <f>'Vaikų bėgimas'!E25</f>
        <v/>
      </c>
      <c r="F24">
        <f>'Vaikų bėgimas'!F25</f>
        <v/>
      </c>
      <c r="G24">
        <f>VLOOKUP('Vaikų bėgimas'!G25, countries_full, 2, FALSE)</f>
        <v>0</v>
      </c>
      <c r="H24">
        <f>'Vaikų bėgimas'!H25</f>
        <v/>
      </c>
      <c r="I24">
        <f>'Vaikų bėgimas'!I25</f>
        <v>0</v>
      </c>
      <c r="J24">
        <f>VLOOKUP('Vaikų bėgimas'!J25, accept_full, 2, FALSE)</f>
        <v>0</v>
      </c>
      <c r="K24">
        <f>VLOOKUP('Vaikų bėgimas'!K25, product_full.52, 2, FALSE)</f>
        <v>0</v>
      </c>
      <c r="L24">
        <f>VLOOKUP('Vaikų bėgimas'!L25, product_full.99, 2, FALSE)</f>
        <v>0</v>
      </c>
    </row>
    <row r="25" spans="1:12">
      <c r="A25">
        <f>'Vaikų bėgimas'!A26</f>
        <v/>
      </c>
      <c r="B25">
        <f>'Vaikų bėgimas'!B26</f>
        <v/>
      </c>
      <c r="C25" t="e">
        <f>VLOOKUP('Vaikų bėgimas'!C26, genders_full, 2, FALSE)</f>
        <v>#N/A</v>
      </c>
      <c r="D25">
        <f>'Vaikų bėgimas'!D26</f>
        <v/>
      </c>
      <c r="E25">
        <f>'Vaikų bėgimas'!E26</f>
        <v/>
      </c>
      <c r="F25">
        <f>'Vaikų bėgimas'!F26</f>
        <v/>
      </c>
      <c r="G25">
        <f>VLOOKUP('Vaikų bėgimas'!G26, countries_full, 2, FALSE)</f>
        <v>0</v>
      </c>
      <c r="H25">
        <f>'Vaikų bėgimas'!H26</f>
        <v/>
      </c>
      <c r="I25">
        <f>'Vaikų bėgimas'!I26</f>
        <v>0</v>
      </c>
      <c r="J25">
        <f>VLOOKUP('Vaikų bėgimas'!J26, accept_full, 2, FALSE)</f>
        <v>0</v>
      </c>
      <c r="K25">
        <f>VLOOKUP('Vaikų bėgimas'!K26, product_full.52, 2, FALSE)</f>
        <v>0</v>
      </c>
      <c r="L25">
        <f>VLOOKUP('Vaikų bėgimas'!L26, product_full.99, 2, FALSE)</f>
        <v>0</v>
      </c>
    </row>
    <row r="26" spans="1:12">
      <c r="A26">
        <f>'Vaikų bėgimas'!A27</f>
        <v/>
      </c>
      <c r="B26">
        <f>'Vaikų bėgimas'!B27</f>
        <v/>
      </c>
      <c r="C26" t="e">
        <f>VLOOKUP('Vaikų bėgimas'!C27, genders_full, 2, FALSE)</f>
        <v>#N/A</v>
      </c>
      <c r="D26">
        <f>'Vaikų bėgimas'!D27</f>
        <v/>
      </c>
      <c r="E26">
        <f>'Vaikų bėgimas'!E27</f>
        <v/>
      </c>
      <c r="F26">
        <f>'Vaikų bėgimas'!F27</f>
        <v/>
      </c>
      <c r="G26">
        <f>VLOOKUP('Vaikų bėgimas'!G27, countries_full, 2, FALSE)</f>
        <v>0</v>
      </c>
      <c r="H26">
        <f>'Vaikų bėgimas'!H27</f>
        <v/>
      </c>
      <c r="I26">
        <f>'Vaikų bėgimas'!I27</f>
        <v>0</v>
      </c>
      <c r="J26">
        <f>VLOOKUP('Vaikų bėgimas'!J27, accept_full, 2, FALSE)</f>
        <v>0</v>
      </c>
      <c r="K26">
        <f>VLOOKUP('Vaikų bėgimas'!K27, product_full.52, 2, FALSE)</f>
        <v>0</v>
      </c>
      <c r="L26">
        <f>VLOOKUP('Vaikų bėgimas'!L27, product_full.99, 2, FALSE)</f>
        <v>0</v>
      </c>
    </row>
    <row r="27" spans="1:12">
      <c r="A27">
        <f>'Vaikų bėgimas'!A28</f>
        <v/>
      </c>
      <c r="B27">
        <f>'Vaikų bėgimas'!B28</f>
        <v/>
      </c>
      <c r="C27" t="e">
        <f>VLOOKUP('Vaikų bėgimas'!C28, genders_full, 2, FALSE)</f>
        <v>#N/A</v>
      </c>
      <c r="D27">
        <f>'Vaikų bėgimas'!D28</f>
        <v/>
      </c>
      <c r="E27">
        <f>'Vaikų bėgimas'!E28</f>
        <v/>
      </c>
      <c r="F27">
        <f>'Vaikų bėgimas'!F28</f>
        <v/>
      </c>
      <c r="G27">
        <f>VLOOKUP('Vaikų bėgimas'!G28, countries_full, 2, FALSE)</f>
        <v>0</v>
      </c>
      <c r="H27">
        <f>'Vaikų bėgimas'!H28</f>
        <v/>
      </c>
      <c r="I27">
        <f>'Vaikų bėgimas'!I28</f>
        <v>0</v>
      </c>
      <c r="J27">
        <f>VLOOKUP('Vaikų bėgimas'!J28, accept_full, 2, FALSE)</f>
        <v>0</v>
      </c>
      <c r="K27">
        <f>VLOOKUP('Vaikų bėgimas'!K28, product_full.52, 2, FALSE)</f>
        <v>0</v>
      </c>
      <c r="L27">
        <f>VLOOKUP('Vaikų bėgimas'!L28, product_full.99, 2, FALSE)</f>
        <v>0</v>
      </c>
    </row>
    <row r="28" spans="1:12">
      <c r="A28">
        <f>'Vaikų bėgimas'!A29</f>
        <v/>
      </c>
      <c r="B28">
        <f>'Vaikų bėgimas'!B29</f>
        <v/>
      </c>
      <c r="C28" t="e">
        <f>VLOOKUP('Vaikų bėgimas'!C29, genders_full, 2, FALSE)</f>
        <v>#N/A</v>
      </c>
      <c r="D28">
        <f>'Vaikų bėgimas'!D29</f>
        <v/>
      </c>
      <c r="E28">
        <f>'Vaikų bėgimas'!E29</f>
        <v/>
      </c>
      <c r="F28">
        <f>'Vaikų bėgimas'!F29</f>
        <v/>
      </c>
      <c r="G28">
        <f>VLOOKUP('Vaikų bėgimas'!G29, countries_full, 2, FALSE)</f>
        <v>0</v>
      </c>
      <c r="H28">
        <f>'Vaikų bėgimas'!H29</f>
        <v/>
      </c>
      <c r="I28">
        <f>'Vaikų bėgimas'!I29</f>
        <v>0</v>
      </c>
      <c r="J28">
        <f>VLOOKUP('Vaikų bėgimas'!J29, accept_full, 2, FALSE)</f>
        <v>0</v>
      </c>
      <c r="K28">
        <f>VLOOKUP('Vaikų bėgimas'!K29, product_full.52, 2, FALSE)</f>
        <v>0</v>
      </c>
      <c r="L28">
        <f>VLOOKUP('Vaikų bėgimas'!L29, product_full.99, 2, FALSE)</f>
        <v>0</v>
      </c>
    </row>
    <row r="29" spans="1:12">
      <c r="A29">
        <f>'Vaikų bėgimas'!A30</f>
        <v/>
      </c>
      <c r="B29">
        <f>'Vaikų bėgimas'!B30</f>
        <v/>
      </c>
      <c r="C29" t="e">
        <f>VLOOKUP('Vaikų bėgimas'!C30, genders_full, 2, FALSE)</f>
        <v>#N/A</v>
      </c>
      <c r="D29">
        <f>'Vaikų bėgimas'!D30</f>
        <v/>
      </c>
      <c r="E29">
        <f>'Vaikų bėgimas'!E30</f>
        <v/>
      </c>
      <c r="F29">
        <f>'Vaikų bėgimas'!F30</f>
        <v/>
      </c>
      <c r="G29">
        <f>VLOOKUP('Vaikų bėgimas'!G30, countries_full, 2, FALSE)</f>
        <v>0</v>
      </c>
      <c r="H29">
        <f>'Vaikų bėgimas'!H30</f>
        <v/>
      </c>
      <c r="I29">
        <f>'Vaikų bėgimas'!I30</f>
        <v>0</v>
      </c>
      <c r="J29">
        <f>VLOOKUP('Vaikų bėgimas'!J30, accept_full, 2, FALSE)</f>
        <v>0</v>
      </c>
      <c r="K29">
        <f>VLOOKUP('Vaikų bėgimas'!K30, product_full.52, 2, FALSE)</f>
        <v>0</v>
      </c>
      <c r="L29">
        <f>VLOOKUP('Vaikų bėgimas'!L30, product_full.99, 2, FALSE)</f>
        <v>0</v>
      </c>
    </row>
    <row r="30" spans="1:12">
      <c r="A30">
        <f>'Vaikų bėgimas'!A31</f>
        <v/>
      </c>
      <c r="B30">
        <f>'Vaikų bėgimas'!B31</f>
        <v/>
      </c>
      <c r="C30" t="e">
        <f>VLOOKUP('Vaikų bėgimas'!C31, genders_full, 2, FALSE)</f>
        <v>#N/A</v>
      </c>
      <c r="D30">
        <f>'Vaikų bėgimas'!D31</f>
        <v/>
      </c>
      <c r="E30">
        <f>'Vaikų bėgimas'!E31</f>
        <v/>
      </c>
      <c r="F30">
        <f>'Vaikų bėgimas'!F31</f>
        <v/>
      </c>
      <c r="G30">
        <f>VLOOKUP('Vaikų bėgimas'!G31, countries_full, 2, FALSE)</f>
        <v>0</v>
      </c>
      <c r="H30">
        <f>'Vaikų bėgimas'!H31</f>
        <v/>
      </c>
      <c r="I30">
        <f>'Vaikų bėgimas'!I31</f>
        <v>0</v>
      </c>
      <c r="J30">
        <f>VLOOKUP('Vaikų bėgimas'!J31, accept_full, 2, FALSE)</f>
        <v>0</v>
      </c>
      <c r="K30">
        <f>VLOOKUP('Vaikų bėgimas'!K31, product_full.52, 2, FALSE)</f>
        <v>0</v>
      </c>
      <c r="L30">
        <f>VLOOKUP('Vaikų bėgimas'!L31, product_full.99, 2, FALSE)</f>
        <v>0</v>
      </c>
    </row>
    <row r="31" spans="1:12">
      <c r="A31">
        <f>'Vaikų bėgimas'!A32</f>
        <v/>
      </c>
      <c r="B31">
        <f>'Vaikų bėgimas'!B32</f>
        <v/>
      </c>
      <c r="C31" t="e">
        <f>VLOOKUP('Vaikų bėgimas'!C32, genders_full, 2, FALSE)</f>
        <v>#N/A</v>
      </c>
      <c r="D31">
        <f>'Vaikų bėgimas'!D32</f>
        <v/>
      </c>
      <c r="E31">
        <f>'Vaikų bėgimas'!E32</f>
        <v/>
      </c>
      <c r="F31">
        <f>'Vaikų bėgimas'!F32</f>
        <v/>
      </c>
      <c r="G31">
        <f>VLOOKUP('Vaikų bėgimas'!G32, countries_full, 2, FALSE)</f>
        <v>0</v>
      </c>
      <c r="H31">
        <f>'Vaikų bėgimas'!H32</f>
        <v/>
      </c>
      <c r="I31">
        <f>'Vaikų bėgimas'!I32</f>
        <v>0</v>
      </c>
      <c r="J31">
        <f>VLOOKUP('Vaikų bėgimas'!J32, accept_full, 2, FALSE)</f>
        <v>0</v>
      </c>
      <c r="K31">
        <f>VLOOKUP('Vaikų bėgimas'!K32, product_full.52, 2, FALSE)</f>
        <v>0</v>
      </c>
      <c r="L31">
        <f>VLOOKUP('Vaikų bėgimas'!L32, product_full.99, 2, FALSE)</f>
        <v>0</v>
      </c>
    </row>
    <row r="32" spans="1:12">
      <c r="A32">
        <f>'Vaikų bėgimas'!A33</f>
        <v/>
      </c>
      <c r="B32">
        <f>'Vaikų bėgimas'!B33</f>
        <v/>
      </c>
      <c r="C32" t="e">
        <f>VLOOKUP('Vaikų bėgimas'!C33, genders_full, 2, FALSE)</f>
        <v>#N/A</v>
      </c>
      <c r="D32">
        <f>'Vaikų bėgimas'!D33</f>
        <v/>
      </c>
      <c r="E32">
        <f>'Vaikų bėgimas'!E33</f>
        <v/>
      </c>
      <c r="F32">
        <f>'Vaikų bėgimas'!F33</f>
        <v/>
      </c>
      <c r="G32">
        <f>VLOOKUP('Vaikų bėgimas'!G33, countries_full, 2, FALSE)</f>
        <v>0</v>
      </c>
      <c r="H32">
        <f>'Vaikų bėgimas'!H33</f>
        <v/>
      </c>
      <c r="I32">
        <f>'Vaikų bėgimas'!I33</f>
        <v>0</v>
      </c>
      <c r="J32">
        <f>VLOOKUP('Vaikų bėgimas'!J33, accept_full, 2, FALSE)</f>
        <v>0</v>
      </c>
      <c r="K32">
        <f>VLOOKUP('Vaikų bėgimas'!K33, product_full.52, 2, FALSE)</f>
        <v>0</v>
      </c>
      <c r="L32">
        <f>VLOOKUP('Vaikų bėgimas'!L33, product_full.99, 2, FALSE)</f>
        <v>0</v>
      </c>
    </row>
    <row r="33" spans="1:12">
      <c r="A33">
        <f>'Vaikų bėgimas'!A34</f>
        <v/>
      </c>
      <c r="B33">
        <f>'Vaikų bėgimas'!B34</f>
        <v/>
      </c>
      <c r="C33" t="e">
        <f>VLOOKUP('Vaikų bėgimas'!C34, genders_full, 2, FALSE)</f>
        <v>#N/A</v>
      </c>
      <c r="D33">
        <f>'Vaikų bėgimas'!D34</f>
        <v/>
      </c>
      <c r="E33">
        <f>'Vaikų bėgimas'!E34</f>
        <v/>
      </c>
      <c r="F33">
        <f>'Vaikų bėgimas'!F34</f>
        <v/>
      </c>
      <c r="G33">
        <f>VLOOKUP('Vaikų bėgimas'!G34, countries_full, 2, FALSE)</f>
        <v>0</v>
      </c>
      <c r="H33">
        <f>'Vaikų bėgimas'!H34</f>
        <v/>
      </c>
      <c r="I33">
        <f>'Vaikų bėgimas'!I34</f>
        <v>0</v>
      </c>
      <c r="J33">
        <f>VLOOKUP('Vaikų bėgimas'!J34, accept_full, 2, FALSE)</f>
        <v>0</v>
      </c>
      <c r="K33">
        <f>VLOOKUP('Vaikų bėgimas'!K34, product_full.52, 2, FALSE)</f>
        <v>0</v>
      </c>
      <c r="L33">
        <f>VLOOKUP('Vaikų bėgimas'!L34, product_full.99, 2, FALSE)</f>
        <v>0</v>
      </c>
    </row>
    <row r="34" spans="1:12">
      <c r="A34">
        <f>'Vaikų bėgimas'!A35</f>
        <v/>
      </c>
      <c r="B34">
        <f>'Vaikų bėgimas'!B35</f>
        <v/>
      </c>
      <c r="C34" t="e">
        <f>VLOOKUP('Vaikų bėgimas'!C35, genders_full, 2, FALSE)</f>
        <v>#N/A</v>
      </c>
      <c r="D34">
        <f>'Vaikų bėgimas'!D35</f>
        <v/>
      </c>
      <c r="E34">
        <f>'Vaikų bėgimas'!E35</f>
        <v/>
      </c>
      <c r="F34">
        <f>'Vaikų bėgimas'!F35</f>
        <v/>
      </c>
      <c r="G34">
        <f>VLOOKUP('Vaikų bėgimas'!G35, countries_full, 2, FALSE)</f>
        <v>0</v>
      </c>
      <c r="H34">
        <f>'Vaikų bėgimas'!H35</f>
        <v/>
      </c>
      <c r="I34">
        <f>'Vaikų bėgimas'!I35</f>
        <v>0</v>
      </c>
      <c r="J34">
        <f>VLOOKUP('Vaikų bėgimas'!J35, accept_full, 2, FALSE)</f>
        <v>0</v>
      </c>
      <c r="K34">
        <f>VLOOKUP('Vaikų bėgimas'!K35, product_full.52, 2, FALSE)</f>
        <v>0</v>
      </c>
      <c r="L34">
        <f>VLOOKUP('Vaikų bėgimas'!L35, product_full.99, 2, FALSE)</f>
        <v>0</v>
      </c>
    </row>
    <row r="35" spans="1:12">
      <c r="A35">
        <f>'Vaikų bėgimas'!A36</f>
        <v/>
      </c>
      <c r="B35">
        <f>'Vaikų bėgimas'!B36</f>
        <v/>
      </c>
      <c r="C35" t="e">
        <f>VLOOKUP('Vaikų bėgimas'!C36, genders_full, 2, FALSE)</f>
        <v>#N/A</v>
      </c>
      <c r="D35">
        <f>'Vaikų bėgimas'!D36</f>
        <v/>
      </c>
      <c r="E35">
        <f>'Vaikų bėgimas'!E36</f>
        <v/>
      </c>
      <c r="F35">
        <f>'Vaikų bėgimas'!F36</f>
        <v/>
      </c>
      <c r="G35">
        <f>VLOOKUP('Vaikų bėgimas'!G36, countries_full, 2, FALSE)</f>
        <v>0</v>
      </c>
      <c r="H35">
        <f>'Vaikų bėgimas'!H36</f>
        <v/>
      </c>
      <c r="I35">
        <f>'Vaikų bėgimas'!I36</f>
        <v>0</v>
      </c>
      <c r="J35">
        <f>VLOOKUP('Vaikų bėgimas'!J36, accept_full, 2, FALSE)</f>
        <v>0</v>
      </c>
      <c r="K35">
        <f>VLOOKUP('Vaikų bėgimas'!K36, product_full.52, 2, FALSE)</f>
        <v>0</v>
      </c>
      <c r="L35">
        <f>VLOOKUP('Vaikų bėgimas'!L36, product_full.99, 2, FALSE)</f>
        <v>0</v>
      </c>
    </row>
    <row r="36" spans="1:12">
      <c r="A36">
        <f>'Vaikų bėgimas'!A37</f>
        <v/>
      </c>
      <c r="B36">
        <f>'Vaikų bėgimas'!B37</f>
        <v/>
      </c>
      <c r="C36" t="e">
        <f>VLOOKUP('Vaikų bėgimas'!C37, genders_full, 2, FALSE)</f>
        <v>#N/A</v>
      </c>
      <c r="D36">
        <f>'Vaikų bėgimas'!D37</f>
        <v/>
      </c>
      <c r="E36">
        <f>'Vaikų bėgimas'!E37</f>
        <v/>
      </c>
      <c r="F36">
        <f>'Vaikų bėgimas'!F37</f>
        <v/>
      </c>
      <c r="G36">
        <f>VLOOKUP('Vaikų bėgimas'!G37, countries_full, 2, FALSE)</f>
        <v>0</v>
      </c>
      <c r="H36">
        <f>'Vaikų bėgimas'!H37</f>
        <v/>
      </c>
      <c r="I36">
        <f>'Vaikų bėgimas'!I37</f>
        <v>0</v>
      </c>
      <c r="J36">
        <f>VLOOKUP('Vaikų bėgimas'!J37, accept_full, 2, FALSE)</f>
        <v>0</v>
      </c>
      <c r="K36">
        <f>VLOOKUP('Vaikų bėgimas'!K37, product_full.52, 2, FALSE)</f>
        <v>0</v>
      </c>
      <c r="L36">
        <f>VLOOKUP('Vaikų bėgimas'!L37, product_full.99, 2, FALSE)</f>
        <v>0</v>
      </c>
    </row>
    <row r="37" spans="1:12">
      <c r="A37">
        <f>'Vaikų bėgimas'!A38</f>
        <v/>
      </c>
      <c r="B37">
        <f>'Vaikų bėgimas'!B38</f>
        <v/>
      </c>
      <c r="C37" t="e">
        <f>VLOOKUP('Vaikų bėgimas'!C38, genders_full, 2, FALSE)</f>
        <v>#N/A</v>
      </c>
      <c r="D37">
        <f>'Vaikų bėgimas'!D38</f>
        <v/>
      </c>
      <c r="E37">
        <f>'Vaikų bėgimas'!E38</f>
        <v/>
      </c>
      <c r="F37">
        <f>'Vaikų bėgimas'!F38</f>
        <v/>
      </c>
      <c r="G37">
        <f>VLOOKUP('Vaikų bėgimas'!G38, countries_full, 2, FALSE)</f>
        <v>0</v>
      </c>
      <c r="H37">
        <f>'Vaikų bėgimas'!H38</f>
        <v/>
      </c>
      <c r="I37">
        <f>'Vaikų bėgimas'!I38</f>
        <v>0</v>
      </c>
      <c r="J37">
        <f>VLOOKUP('Vaikų bėgimas'!J38, accept_full, 2, FALSE)</f>
        <v>0</v>
      </c>
      <c r="K37">
        <f>VLOOKUP('Vaikų bėgimas'!K38, product_full.52, 2, FALSE)</f>
        <v>0</v>
      </c>
      <c r="L37">
        <f>VLOOKUP('Vaikų bėgimas'!L38, product_full.99, 2, FALSE)</f>
        <v>0</v>
      </c>
    </row>
    <row r="38" spans="1:12">
      <c r="A38">
        <f>'Vaikų bėgimas'!A39</f>
        <v/>
      </c>
      <c r="B38">
        <f>'Vaikų bėgimas'!B39</f>
        <v/>
      </c>
      <c r="C38" t="e">
        <f>VLOOKUP('Vaikų bėgimas'!C39, genders_full, 2, FALSE)</f>
        <v>#N/A</v>
      </c>
      <c r="D38">
        <f>'Vaikų bėgimas'!D39</f>
        <v/>
      </c>
      <c r="E38">
        <f>'Vaikų bėgimas'!E39</f>
        <v/>
      </c>
      <c r="F38">
        <f>'Vaikų bėgimas'!F39</f>
        <v/>
      </c>
      <c r="G38">
        <f>VLOOKUP('Vaikų bėgimas'!G39, countries_full, 2, FALSE)</f>
        <v>0</v>
      </c>
      <c r="H38">
        <f>'Vaikų bėgimas'!H39</f>
        <v/>
      </c>
      <c r="I38">
        <f>'Vaikų bėgimas'!I39</f>
        <v>0</v>
      </c>
      <c r="J38">
        <f>VLOOKUP('Vaikų bėgimas'!J39, accept_full, 2, FALSE)</f>
        <v>0</v>
      </c>
      <c r="K38">
        <f>VLOOKUP('Vaikų bėgimas'!K39, product_full.52, 2, FALSE)</f>
        <v>0</v>
      </c>
      <c r="L38">
        <f>VLOOKUP('Vaikų bėgimas'!L39, product_full.99, 2, FALSE)</f>
        <v>0</v>
      </c>
    </row>
    <row r="39" spans="1:12">
      <c r="A39">
        <f>'Vaikų bėgimas'!A40</f>
        <v/>
      </c>
      <c r="B39">
        <f>'Vaikų bėgimas'!B40</f>
        <v/>
      </c>
      <c r="C39" t="e">
        <f>VLOOKUP('Vaikų bėgimas'!C40, genders_full, 2, FALSE)</f>
        <v>#N/A</v>
      </c>
      <c r="D39">
        <f>'Vaikų bėgimas'!D40</f>
        <v/>
      </c>
      <c r="E39">
        <f>'Vaikų bėgimas'!E40</f>
        <v/>
      </c>
      <c r="F39">
        <f>'Vaikų bėgimas'!F40</f>
        <v/>
      </c>
      <c r="G39">
        <f>VLOOKUP('Vaikų bėgimas'!G40, countries_full, 2, FALSE)</f>
        <v>0</v>
      </c>
      <c r="H39">
        <f>'Vaikų bėgimas'!H40</f>
        <v/>
      </c>
      <c r="I39">
        <f>'Vaikų bėgimas'!I40</f>
        <v>0</v>
      </c>
      <c r="J39">
        <f>VLOOKUP('Vaikų bėgimas'!J40, accept_full, 2, FALSE)</f>
        <v>0</v>
      </c>
      <c r="K39">
        <f>VLOOKUP('Vaikų bėgimas'!K40, product_full.52, 2, FALSE)</f>
        <v>0</v>
      </c>
      <c r="L39">
        <f>VLOOKUP('Vaikų bėgimas'!L40, product_full.99, 2, FALSE)</f>
        <v>0</v>
      </c>
    </row>
    <row r="40" spans="1:12">
      <c r="A40">
        <f>'Vaikų bėgimas'!A41</f>
        <v/>
      </c>
      <c r="B40">
        <f>'Vaikų bėgimas'!B41</f>
        <v/>
      </c>
      <c r="C40" t="e">
        <f>VLOOKUP('Vaikų bėgimas'!C41, genders_full, 2, FALSE)</f>
        <v>#N/A</v>
      </c>
      <c r="D40">
        <f>'Vaikų bėgimas'!D41</f>
        <v/>
      </c>
      <c r="E40">
        <f>'Vaikų bėgimas'!E41</f>
        <v/>
      </c>
      <c r="F40">
        <f>'Vaikų bėgimas'!F41</f>
        <v/>
      </c>
      <c r="G40">
        <f>VLOOKUP('Vaikų bėgimas'!G41, countries_full, 2, FALSE)</f>
        <v>0</v>
      </c>
      <c r="H40">
        <f>'Vaikų bėgimas'!H41</f>
        <v/>
      </c>
      <c r="I40">
        <f>'Vaikų bėgimas'!I41</f>
        <v>0</v>
      </c>
      <c r="J40">
        <f>VLOOKUP('Vaikų bėgimas'!J41, accept_full, 2, FALSE)</f>
        <v>0</v>
      </c>
      <c r="K40">
        <f>VLOOKUP('Vaikų bėgimas'!K41, product_full.52, 2, FALSE)</f>
        <v>0</v>
      </c>
      <c r="L40">
        <f>VLOOKUP('Vaikų bėgimas'!L41, product_full.99, 2, FALSE)</f>
        <v>0</v>
      </c>
    </row>
    <row r="41" spans="1:12">
      <c r="A41">
        <f>'Vaikų bėgimas'!A42</f>
        <v/>
      </c>
      <c r="B41">
        <f>'Vaikų bėgimas'!B42</f>
        <v/>
      </c>
      <c r="C41" t="e">
        <f>VLOOKUP('Vaikų bėgimas'!C42, genders_full, 2, FALSE)</f>
        <v>#N/A</v>
      </c>
      <c r="D41">
        <f>'Vaikų bėgimas'!D42</f>
        <v/>
      </c>
      <c r="E41">
        <f>'Vaikų bėgimas'!E42</f>
        <v/>
      </c>
      <c r="F41">
        <f>'Vaikų bėgimas'!F42</f>
        <v/>
      </c>
      <c r="G41">
        <f>VLOOKUP('Vaikų bėgimas'!G42, countries_full, 2, FALSE)</f>
        <v>0</v>
      </c>
      <c r="H41">
        <f>'Vaikų bėgimas'!H42</f>
        <v/>
      </c>
      <c r="I41">
        <f>'Vaikų bėgimas'!I42</f>
        <v>0</v>
      </c>
      <c r="J41">
        <f>VLOOKUP('Vaikų bėgimas'!J42, accept_full, 2, FALSE)</f>
        <v>0</v>
      </c>
      <c r="K41">
        <f>VLOOKUP('Vaikų bėgimas'!K42, product_full.52, 2, FALSE)</f>
        <v>0</v>
      </c>
      <c r="L41">
        <f>VLOOKUP('Vaikų bėgimas'!L42, product_full.99, 2, FALSE)</f>
        <v>0</v>
      </c>
    </row>
    <row r="42" spans="1:12">
      <c r="A42">
        <f>'Vaikų bėgimas'!A43</f>
        <v/>
      </c>
      <c r="B42">
        <f>'Vaikų bėgimas'!B43</f>
        <v/>
      </c>
      <c r="C42" t="e">
        <f>VLOOKUP('Vaikų bėgimas'!C43, genders_full, 2, FALSE)</f>
        <v>#N/A</v>
      </c>
      <c r="D42">
        <f>'Vaikų bėgimas'!D43</f>
        <v/>
      </c>
      <c r="E42">
        <f>'Vaikų bėgimas'!E43</f>
        <v/>
      </c>
      <c r="F42">
        <f>'Vaikų bėgimas'!F43</f>
        <v/>
      </c>
      <c r="G42">
        <f>VLOOKUP('Vaikų bėgimas'!G43, countries_full, 2, FALSE)</f>
        <v>0</v>
      </c>
      <c r="H42">
        <f>'Vaikų bėgimas'!H43</f>
        <v/>
      </c>
      <c r="I42">
        <f>'Vaikų bėgimas'!I43</f>
        <v>0</v>
      </c>
      <c r="J42">
        <f>VLOOKUP('Vaikų bėgimas'!J43, accept_full, 2, FALSE)</f>
        <v>0</v>
      </c>
      <c r="K42">
        <f>VLOOKUP('Vaikų bėgimas'!K43, product_full.52, 2, FALSE)</f>
        <v>0</v>
      </c>
      <c r="L42">
        <f>VLOOKUP('Vaikų bėgimas'!L43, product_full.99, 2, FALSE)</f>
        <v>0</v>
      </c>
    </row>
    <row r="43" spans="1:12">
      <c r="A43">
        <f>'Vaikų bėgimas'!A44</f>
        <v/>
      </c>
      <c r="B43">
        <f>'Vaikų bėgimas'!B44</f>
        <v/>
      </c>
      <c r="C43" t="e">
        <f>VLOOKUP('Vaikų bėgimas'!C44, genders_full, 2, FALSE)</f>
        <v>#N/A</v>
      </c>
      <c r="D43">
        <f>'Vaikų bėgimas'!D44</f>
        <v/>
      </c>
      <c r="E43">
        <f>'Vaikų bėgimas'!E44</f>
        <v/>
      </c>
      <c r="F43">
        <f>'Vaikų bėgimas'!F44</f>
        <v/>
      </c>
      <c r="G43">
        <f>VLOOKUP('Vaikų bėgimas'!G44, countries_full, 2, FALSE)</f>
        <v>0</v>
      </c>
      <c r="H43">
        <f>'Vaikų bėgimas'!H44</f>
        <v/>
      </c>
      <c r="I43">
        <f>'Vaikų bėgimas'!I44</f>
        <v>0</v>
      </c>
      <c r="J43">
        <f>VLOOKUP('Vaikų bėgimas'!J44, accept_full, 2, FALSE)</f>
        <v>0</v>
      </c>
      <c r="K43">
        <f>VLOOKUP('Vaikų bėgimas'!K44, product_full.52, 2, FALSE)</f>
        <v>0</v>
      </c>
      <c r="L43">
        <f>VLOOKUP('Vaikų bėgimas'!L44, product_full.99, 2, FALSE)</f>
        <v>0</v>
      </c>
    </row>
    <row r="44" spans="1:12">
      <c r="A44">
        <f>'Vaikų bėgimas'!A45</f>
        <v/>
      </c>
      <c r="B44">
        <f>'Vaikų bėgimas'!B45</f>
        <v/>
      </c>
      <c r="C44" t="e">
        <f>VLOOKUP('Vaikų bėgimas'!C45, genders_full, 2, FALSE)</f>
        <v>#N/A</v>
      </c>
      <c r="D44">
        <f>'Vaikų bėgimas'!D45</f>
        <v/>
      </c>
      <c r="E44">
        <f>'Vaikų bėgimas'!E45</f>
        <v/>
      </c>
      <c r="F44">
        <f>'Vaikų bėgimas'!F45</f>
        <v/>
      </c>
      <c r="G44">
        <f>VLOOKUP('Vaikų bėgimas'!G45, countries_full, 2, FALSE)</f>
        <v>0</v>
      </c>
      <c r="H44">
        <f>'Vaikų bėgimas'!H45</f>
        <v/>
      </c>
      <c r="I44">
        <f>'Vaikų bėgimas'!I45</f>
        <v>0</v>
      </c>
      <c r="J44">
        <f>VLOOKUP('Vaikų bėgimas'!J45, accept_full, 2, FALSE)</f>
        <v>0</v>
      </c>
      <c r="K44">
        <f>VLOOKUP('Vaikų bėgimas'!K45, product_full.52, 2, FALSE)</f>
        <v>0</v>
      </c>
      <c r="L44">
        <f>VLOOKUP('Vaikų bėgimas'!L45, product_full.99, 2, FALSE)</f>
        <v>0</v>
      </c>
    </row>
    <row r="45" spans="1:12">
      <c r="A45">
        <f>'Vaikų bėgimas'!A46</f>
        <v/>
      </c>
      <c r="B45">
        <f>'Vaikų bėgimas'!B46</f>
        <v/>
      </c>
      <c r="C45" t="e">
        <f>VLOOKUP('Vaikų bėgimas'!C46, genders_full, 2, FALSE)</f>
        <v>#N/A</v>
      </c>
      <c r="D45">
        <f>'Vaikų bėgimas'!D46</f>
        <v/>
      </c>
      <c r="E45">
        <f>'Vaikų bėgimas'!E46</f>
        <v/>
      </c>
      <c r="F45">
        <f>'Vaikų bėgimas'!F46</f>
        <v/>
      </c>
      <c r="G45">
        <f>VLOOKUP('Vaikų bėgimas'!G46, countries_full, 2, FALSE)</f>
        <v>0</v>
      </c>
      <c r="H45">
        <f>'Vaikų bėgimas'!H46</f>
        <v/>
      </c>
      <c r="I45">
        <f>'Vaikų bėgimas'!I46</f>
        <v>0</v>
      </c>
      <c r="J45">
        <f>VLOOKUP('Vaikų bėgimas'!J46, accept_full, 2, FALSE)</f>
        <v>0</v>
      </c>
      <c r="K45">
        <f>VLOOKUP('Vaikų bėgimas'!K46, product_full.52, 2, FALSE)</f>
        <v>0</v>
      </c>
      <c r="L45">
        <f>VLOOKUP('Vaikų bėgimas'!L46, product_full.99, 2, FALSE)</f>
        <v>0</v>
      </c>
    </row>
    <row r="46" spans="1:12">
      <c r="A46">
        <f>'Vaikų bėgimas'!A47</f>
        <v/>
      </c>
      <c r="B46">
        <f>'Vaikų bėgimas'!B47</f>
        <v/>
      </c>
      <c r="C46" t="e">
        <f>VLOOKUP('Vaikų bėgimas'!C47, genders_full, 2, FALSE)</f>
        <v>#N/A</v>
      </c>
      <c r="D46">
        <f>'Vaikų bėgimas'!D47</f>
        <v/>
      </c>
      <c r="E46">
        <f>'Vaikų bėgimas'!E47</f>
        <v/>
      </c>
      <c r="F46">
        <f>'Vaikų bėgimas'!F47</f>
        <v/>
      </c>
      <c r="G46">
        <f>VLOOKUP('Vaikų bėgimas'!G47, countries_full, 2, FALSE)</f>
        <v>0</v>
      </c>
      <c r="H46">
        <f>'Vaikų bėgimas'!H47</f>
        <v/>
      </c>
      <c r="I46">
        <f>'Vaikų bėgimas'!I47</f>
        <v>0</v>
      </c>
      <c r="J46">
        <f>VLOOKUP('Vaikų bėgimas'!J47, accept_full, 2, FALSE)</f>
        <v>0</v>
      </c>
      <c r="K46">
        <f>VLOOKUP('Vaikų bėgimas'!K47, product_full.52, 2, FALSE)</f>
        <v>0</v>
      </c>
      <c r="L46">
        <f>VLOOKUP('Vaikų bėgimas'!L47, product_full.99, 2, FALSE)</f>
        <v>0</v>
      </c>
    </row>
    <row r="47" spans="1:12">
      <c r="A47">
        <f>'Vaikų bėgimas'!A48</f>
        <v/>
      </c>
      <c r="B47">
        <f>'Vaikų bėgimas'!B48</f>
        <v/>
      </c>
      <c r="C47" t="e">
        <f>VLOOKUP('Vaikų bėgimas'!C48, genders_full, 2, FALSE)</f>
        <v>#N/A</v>
      </c>
      <c r="D47">
        <f>'Vaikų bėgimas'!D48</f>
        <v/>
      </c>
      <c r="E47">
        <f>'Vaikų bėgimas'!E48</f>
        <v/>
      </c>
      <c r="F47">
        <f>'Vaikų bėgimas'!F48</f>
        <v/>
      </c>
      <c r="G47">
        <f>VLOOKUP('Vaikų bėgimas'!G48, countries_full, 2, FALSE)</f>
        <v>0</v>
      </c>
      <c r="H47">
        <f>'Vaikų bėgimas'!H48</f>
        <v/>
      </c>
      <c r="I47">
        <f>'Vaikų bėgimas'!I48</f>
        <v>0</v>
      </c>
      <c r="J47">
        <f>VLOOKUP('Vaikų bėgimas'!J48, accept_full, 2, FALSE)</f>
        <v>0</v>
      </c>
      <c r="K47">
        <f>VLOOKUP('Vaikų bėgimas'!K48, product_full.52, 2, FALSE)</f>
        <v>0</v>
      </c>
      <c r="L47">
        <f>VLOOKUP('Vaikų bėgimas'!L48, product_full.99, 2, FALSE)</f>
        <v>0</v>
      </c>
    </row>
    <row r="48" spans="1:12">
      <c r="A48">
        <f>'Vaikų bėgimas'!A49</f>
        <v/>
      </c>
      <c r="B48">
        <f>'Vaikų bėgimas'!B49</f>
        <v/>
      </c>
      <c r="C48" t="e">
        <f>VLOOKUP('Vaikų bėgimas'!C49, genders_full, 2, FALSE)</f>
        <v>#N/A</v>
      </c>
      <c r="D48">
        <f>'Vaikų bėgimas'!D49</f>
        <v/>
      </c>
      <c r="E48">
        <f>'Vaikų bėgimas'!E49</f>
        <v/>
      </c>
      <c r="F48">
        <f>'Vaikų bėgimas'!F49</f>
        <v/>
      </c>
      <c r="G48">
        <f>VLOOKUP('Vaikų bėgimas'!G49, countries_full, 2, FALSE)</f>
        <v>0</v>
      </c>
      <c r="H48">
        <f>'Vaikų bėgimas'!H49</f>
        <v/>
      </c>
      <c r="I48">
        <f>'Vaikų bėgimas'!I49</f>
        <v>0</v>
      </c>
      <c r="J48">
        <f>VLOOKUP('Vaikų bėgimas'!J49, accept_full, 2, FALSE)</f>
        <v>0</v>
      </c>
      <c r="K48">
        <f>VLOOKUP('Vaikų bėgimas'!K49, product_full.52, 2, FALSE)</f>
        <v>0</v>
      </c>
      <c r="L48">
        <f>VLOOKUP('Vaikų bėgimas'!L49, product_full.99, 2, FALSE)</f>
        <v>0</v>
      </c>
    </row>
    <row r="49" spans="1:12">
      <c r="A49">
        <f>'Vaikų bėgimas'!A50</f>
        <v/>
      </c>
      <c r="B49">
        <f>'Vaikų bėgimas'!B50</f>
        <v/>
      </c>
      <c r="C49" t="e">
        <f>VLOOKUP('Vaikų bėgimas'!C50, genders_full, 2, FALSE)</f>
        <v>#N/A</v>
      </c>
      <c r="D49">
        <f>'Vaikų bėgimas'!D50</f>
        <v/>
      </c>
      <c r="E49">
        <f>'Vaikų bėgimas'!E50</f>
        <v/>
      </c>
      <c r="F49">
        <f>'Vaikų bėgimas'!F50</f>
        <v/>
      </c>
      <c r="G49">
        <f>VLOOKUP('Vaikų bėgimas'!G50, countries_full, 2, FALSE)</f>
        <v>0</v>
      </c>
      <c r="H49">
        <f>'Vaikų bėgimas'!H50</f>
        <v/>
      </c>
      <c r="I49">
        <f>'Vaikų bėgimas'!I50</f>
        <v>0</v>
      </c>
      <c r="J49">
        <f>VLOOKUP('Vaikų bėgimas'!J50, accept_full, 2, FALSE)</f>
        <v>0</v>
      </c>
      <c r="K49">
        <f>VLOOKUP('Vaikų bėgimas'!K50, product_full.52, 2, FALSE)</f>
        <v>0</v>
      </c>
      <c r="L49">
        <f>VLOOKUP('Vaikų bėgimas'!L50, product_full.99, 2, FALSE)</f>
        <v>0</v>
      </c>
    </row>
    <row r="50" spans="1:12">
      <c r="A50">
        <f>'Vaikų bėgimas'!A51</f>
        <v/>
      </c>
      <c r="B50">
        <f>'Vaikų bėgimas'!B51</f>
        <v/>
      </c>
      <c r="C50" t="e">
        <f>VLOOKUP('Vaikų bėgimas'!C51, genders_full, 2, FALSE)</f>
        <v>#N/A</v>
      </c>
      <c r="D50">
        <f>'Vaikų bėgimas'!D51</f>
        <v/>
      </c>
      <c r="E50">
        <f>'Vaikų bėgimas'!E51</f>
        <v/>
      </c>
      <c r="F50">
        <f>'Vaikų bėgimas'!F51</f>
        <v/>
      </c>
      <c r="G50">
        <f>VLOOKUP('Vaikų bėgimas'!G51, countries_full, 2, FALSE)</f>
        <v>0</v>
      </c>
      <c r="H50">
        <f>'Vaikų bėgimas'!H51</f>
        <v/>
      </c>
      <c r="I50">
        <f>'Vaikų bėgimas'!I51</f>
        <v>0</v>
      </c>
      <c r="J50">
        <f>VLOOKUP('Vaikų bėgimas'!J51, accept_full, 2, FALSE)</f>
        <v>0</v>
      </c>
      <c r="K50">
        <f>VLOOKUP('Vaikų bėgimas'!K51, product_full.52, 2, FALSE)</f>
        <v>0</v>
      </c>
      <c r="L50">
        <f>VLOOKUP('Vaikų bėgimas'!L51, product_full.99, 2, FALSE)</f>
        <v>0</v>
      </c>
    </row>
    <row r="51" spans="1:12">
      <c r="A51">
        <f>'Vaikų bėgimas'!A52</f>
        <v/>
      </c>
      <c r="B51">
        <f>'Vaikų bėgimas'!B52</f>
        <v/>
      </c>
      <c r="C51" t="e">
        <f>VLOOKUP('Vaikų bėgimas'!C52, genders_full, 2, FALSE)</f>
        <v>#N/A</v>
      </c>
      <c r="D51">
        <f>'Vaikų bėgimas'!D52</f>
        <v/>
      </c>
      <c r="E51">
        <f>'Vaikų bėgimas'!E52</f>
        <v/>
      </c>
      <c r="F51">
        <f>'Vaikų bėgimas'!F52</f>
        <v/>
      </c>
      <c r="G51">
        <f>VLOOKUP('Vaikų bėgimas'!G52, countries_full, 2, FALSE)</f>
        <v>0</v>
      </c>
      <c r="H51">
        <f>'Vaikų bėgimas'!H52</f>
        <v/>
      </c>
      <c r="I51">
        <f>'Vaikų bėgimas'!I52</f>
        <v>0</v>
      </c>
      <c r="J51">
        <f>VLOOKUP('Vaikų bėgimas'!J52, accept_full, 2, FALSE)</f>
        <v>0</v>
      </c>
      <c r="K51">
        <f>VLOOKUP('Vaikų bėgimas'!K52, product_full.52, 2, FALSE)</f>
        <v>0</v>
      </c>
      <c r="L51">
        <f>VLOOKUP('Vaikų bėgimas'!L52, product_full.99, 2, FALSE)</f>
        <v>0</v>
      </c>
    </row>
    <row r="52" spans="1:12">
      <c r="A52">
        <f>'Vaikų bėgimas'!A53</f>
        <v/>
      </c>
      <c r="B52">
        <f>'Vaikų bėgimas'!B53</f>
        <v/>
      </c>
      <c r="C52" t="e">
        <f>VLOOKUP('Vaikų bėgimas'!C53, genders_full, 2, FALSE)</f>
        <v>#N/A</v>
      </c>
      <c r="D52">
        <f>'Vaikų bėgimas'!D53</f>
        <v/>
      </c>
      <c r="E52">
        <f>'Vaikų bėgimas'!E53</f>
        <v/>
      </c>
      <c r="F52">
        <f>'Vaikų bėgimas'!F53</f>
        <v/>
      </c>
      <c r="G52">
        <f>VLOOKUP('Vaikų bėgimas'!G53, countries_full, 2, FALSE)</f>
        <v>0</v>
      </c>
      <c r="H52">
        <f>'Vaikų bėgimas'!H53</f>
        <v/>
      </c>
      <c r="I52">
        <f>'Vaikų bėgimas'!I53</f>
        <v>0</v>
      </c>
      <c r="J52">
        <f>VLOOKUP('Vaikų bėgimas'!J53, accept_full, 2, FALSE)</f>
        <v>0</v>
      </c>
      <c r="K52">
        <f>VLOOKUP('Vaikų bėgimas'!K53, product_full.52, 2, FALSE)</f>
        <v>0</v>
      </c>
      <c r="L52">
        <f>VLOOKUP('Vaikų bėgimas'!L53, product_full.99, 2, FALSE)</f>
        <v>0</v>
      </c>
    </row>
    <row r="53" spans="1:12">
      <c r="A53">
        <f>'Vaikų bėgimas'!A54</f>
        <v/>
      </c>
      <c r="B53">
        <f>'Vaikų bėgimas'!B54</f>
        <v/>
      </c>
      <c r="C53" t="e">
        <f>VLOOKUP('Vaikų bėgimas'!C54, genders_full, 2, FALSE)</f>
        <v>#N/A</v>
      </c>
      <c r="D53">
        <f>'Vaikų bėgimas'!D54</f>
        <v/>
      </c>
      <c r="E53">
        <f>'Vaikų bėgimas'!E54</f>
        <v/>
      </c>
      <c r="F53">
        <f>'Vaikų bėgimas'!F54</f>
        <v/>
      </c>
      <c r="G53">
        <f>VLOOKUP('Vaikų bėgimas'!G54, countries_full, 2, FALSE)</f>
        <v>0</v>
      </c>
      <c r="H53">
        <f>'Vaikų bėgimas'!H54</f>
        <v/>
      </c>
      <c r="I53">
        <f>'Vaikų bėgimas'!I54</f>
        <v>0</v>
      </c>
      <c r="J53">
        <f>VLOOKUP('Vaikų bėgimas'!J54, accept_full, 2, FALSE)</f>
        <v>0</v>
      </c>
      <c r="K53">
        <f>VLOOKUP('Vaikų bėgimas'!K54, product_full.52, 2, FALSE)</f>
        <v>0</v>
      </c>
      <c r="L53">
        <f>VLOOKUP('Vaikų bėgimas'!L54, product_full.99, 2, FALSE)</f>
        <v>0</v>
      </c>
    </row>
    <row r="54" spans="1:12">
      <c r="A54">
        <f>'Vaikų bėgimas'!A55</f>
        <v/>
      </c>
      <c r="B54">
        <f>'Vaikų bėgimas'!B55</f>
        <v/>
      </c>
      <c r="C54" t="e">
        <f>VLOOKUP('Vaikų bėgimas'!C55, genders_full, 2, FALSE)</f>
        <v>#N/A</v>
      </c>
      <c r="D54">
        <f>'Vaikų bėgimas'!D55</f>
        <v/>
      </c>
      <c r="E54">
        <f>'Vaikų bėgimas'!E55</f>
        <v/>
      </c>
      <c r="F54">
        <f>'Vaikų bėgimas'!F55</f>
        <v/>
      </c>
      <c r="G54">
        <f>VLOOKUP('Vaikų bėgimas'!G55, countries_full, 2, FALSE)</f>
        <v>0</v>
      </c>
      <c r="H54">
        <f>'Vaikų bėgimas'!H55</f>
        <v/>
      </c>
      <c r="I54">
        <f>'Vaikų bėgimas'!I55</f>
        <v>0</v>
      </c>
      <c r="J54">
        <f>VLOOKUP('Vaikų bėgimas'!J55, accept_full, 2, FALSE)</f>
        <v>0</v>
      </c>
      <c r="K54">
        <f>VLOOKUP('Vaikų bėgimas'!K55, product_full.52, 2, FALSE)</f>
        <v>0</v>
      </c>
      <c r="L54">
        <f>VLOOKUP('Vaikų bėgimas'!L55, product_full.99, 2, FALSE)</f>
        <v>0</v>
      </c>
    </row>
    <row r="55" spans="1:12">
      <c r="A55">
        <f>'Vaikų bėgimas'!A56</f>
        <v/>
      </c>
      <c r="B55">
        <f>'Vaikų bėgimas'!B56</f>
        <v/>
      </c>
      <c r="C55" t="e">
        <f>VLOOKUP('Vaikų bėgimas'!C56, genders_full, 2, FALSE)</f>
        <v>#N/A</v>
      </c>
      <c r="D55">
        <f>'Vaikų bėgimas'!D56</f>
        <v/>
      </c>
      <c r="E55">
        <f>'Vaikų bėgimas'!E56</f>
        <v/>
      </c>
      <c r="F55">
        <f>'Vaikų bėgimas'!F56</f>
        <v/>
      </c>
      <c r="G55">
        <f>VLOOKUP('Vaikų bėgimas'!G56, countries_full, 2, FALSE)</f>
        <v>0</v>
      </c>
      <c r="H55">
        <f>'Vaikų bėgimas'!H56</f>
        <v/>
      </c>
      <c r="I55">
        <f>'Vaikų bėgimas'!I56</f>
        <v>0</v>
      </c>
      <c r="J55">
        <f>VLOOKUP('Vaikų bėgimas'!J56, accept_full, 2, FALSE)</f>
        <v>0</v>
      </c>
      <c r="K55">
        <f>VLOOKUP('Vaikų bėgimas'!K56, product_full.52, 2, FALSE)</f>
        <v>0</v>
      </c>
      <c r="L55">
        <f>VLOOKUP('Vaikų bėgimas'!L56, product_full.99, 2, FALSE)</f>
        <v>0</v>
      </c>
    </row>
    <row r="56" spans="1:12">
      <c r="A56">
        <f>'Vaikų bėgimas'!A57</f>
        <v/>
      </c>
      <c r="B56">
        <f>'Vaikų bėgimas'!B57</f>
        <v/>
      </c>
      <c r="C56" t="e">
        <f>VLOOKUP('Vaikų bėgimas'!C57, genders_full, 2, FALSE)</f>
        <v>#N/A</v>
      </c>
      <c r="D56">
        <f>'Vaikų bėgimas'!D57</f>
        <v/>
      </c>
      <c r="E56">
        <f>'Vaikų bėgimas'!E57</f>
        <v/>
      </c>
      <c r="F56">
        <f>'Vaikų bėgimas'!F57</f>
        <v/>
      </c>
      <c r="G56">
        <f>VLOOKUP('Vaikų bėgimas'!G57, countries_full, 2, FALSE)</f>
        <v>0</v>
      </c>
      <c r="H56">
        <f>'Vaikų bėgimas'!H57</f>
        <v/>
      </c>
      <c r="I56">
        <f>'Vaikų bėgimas'!I57</f>
        <v>0</v>
      </c>
      <c r="J56">
        <f>VLOOKUP('Vaikų bėgimas'!J57, accept_full, 2, FALSE)</f>
        <v>0</v>
      </c>
      <c r="K56">
        <f>VLOOKUP('Vaikų bėgimas'!K57, product_full.52, 2, FALSE)</f>
        <v>0</v>
      </c>
      <c r="L56">
        <f>VLOOKUP('Vaikų bėgimas'!L57, product_full.99, 2, FALSE)</f>
        <v>0</v>
      </c>
    </row>
    <row r="57" spans="1:12">
      <c r="A57">
        <f>'Vaikų bėgimas'!A58</f>
        <v/>
      </c>
      <c r="B57">
        <f>'Vaikų bėgimas'!B58</f>
        <v/>
      </c>
      <c r="C57" t="e">
        <f>VLOOKUP('Vaikų bėgimas'!C58, genders_full, 2, FALSE)</f>
        <v>#N/A</v>
      </c>
      <c r="D57">
        <f>'Vaikų bėgimas'!D58</f>
        <v/>
      </c>
      <c r="E57">
        <f>'Vaikų bėgimas'!E58</f>
        <v/>
      </c>
      <c r="F57">
        <f>'Vaikų bėgimas'!F58</f>
        <v/>
      </c>
      <c r="G57">
        <f>VLOOKUP('Vaikų bėgimas'!G58, countries_full, 2, FALSE)</f>
        <v>0</v>
      </c>
      <c r="H57">
        <f>'Vaikų bėgimas'!H58</f>
        <v/>
      </c>
      <c r="I57">
        <f>'Vaikų bėgimas'!I58</f>
        <v>0</v>
      </c>
      <c r="J57">
        <f>VLOOKUP('Vaikų bėgimas'!J58, accept_full, 2, FALSE)</f>
        <v>0</v>
      </c>
      <c r="K57">
        <f>VLOOKUP('Vaikų bėgimas'!K58, product_full.52, 2, FALSE)</f>
        <v>0</v>
      </c>
      <c r="L57">
        <f>VLOOKUP('Vaikų bėgimas'!L58, product_full.99, 2, FALSE)</f>
        <v>0</v>
      </c>
    </row>
    <row r="58" spans="1:12">
      <c r="A58">
        <f>'Vaikų bėgimas'!A59</f>
        <v/>
      </c>
      <c r="B58">
        <f>'Vaikų bėgimas'!B59</f>
        <v/>
      </c>
      <c r="C58" t="e">
        <f>VLOOKUP('Vaikų bėgimas'!C59, genders_full, 2, FALSE)</f>
        <v>#N/A</v>
      </c>
      <c r="D58">
        <f>'Vaikų bėgimas'!D59</f>
        <v/>
      </c>
      <c r="E58">
        <f>'Vaikų bėgimas'!E59</f>
        <v/>
      </c>
      <c r="F58">
        <f>'Vaikų bėgimas'!F59</f>
        <v/>
      </c>
      <c r="G58">
        <f>VLOOKUP('Vaikų bėgimas'!G59, countries_full, 2, FALSE)</f>
        <v>0</v>
      </c>
      <c r="H58">
        <f>'Vaikų bėgimas'!H59</f>
        <v/>
      </c>
      <c r="I58">
        <f>'Vaikų bėgimas'!I59</f>
        <v>0</v>
      </c>
      <c r="J58">
        <f>VLOOKUP('Vaikų bėgimas'!J59, accept_full, 2, FALSE)</f>
        <v>0</v>
      </c>
      <c r="K58">
        <f>VLOOKUP('Vaikų bėgimas'!K59, product_full.52, 2, FALSE)</f>
        <v>0</v>
      </c>
      <c r="L58">
        <f>VLOOKUP('Vaikų bėgimas'!L59, product_full.99, 2, FALSE)</f>
        <v>0</v>
      </c>
    </row>
    <row r="59" spans="1:12">
      <c r="A59">
        <f>'Vaikų bėgimas'!A60</f>
        <v/>
      </c>
      <c r="B59">
        <f>'Vaikų bėgimas'!B60</f>
        <v/>
      </c>
      <c r="C59" t="e">
        <f>VLOOKUP('Vaikų bėgimas'!C60, genders_full, 2, FALSE)</f>
        <v>#N/A</v>
      </c>
      <c r="D59">
        <f>'Vaikų bėgimas'!D60</f>
        <v/>
      </c>
      <c r="E59">
        <f>'Vaikų bėgimas'!E60</f>
        <v/>
      </c>
      <c r="F59">
        <f>'Vaikų bėgimas'!F60</f>
        <v/>
      </c>
      <c r="G59">
        <f>VLOOKUP('Vaikų bėgimas'!G60, countries_full, 2, FALSE)</f>
        <v>0</v>
      </c>
      <c r="H59">
        <f>'Vaikų bėgimas'!H60</f>
        <v/>
      </c>
      <c r="I59">
        <f>'Vaikų bėgimas'!I60</f>
        <v>0</v>
      </c>
      <c r="J59">
        <f>VLOOKUP('Vaikų bėgimas'!J60, accept_full, 2, FALSE)</f>
        <v>0</v>
      </c>
      <c r="K59">
        <f>VLOOKUP('Vaikų bėgimas'!K60, product_full.52, 2, FALSE)</f>
        <v>0</v>
      </c>
      <c r="L59">
        <f>VLOOKUP('Vaikų bėgimas'!L60, product_full.99, 2, FALSE)</f>
        <v>0</v>
      </c>
    </row>
    <row r="60" spans="1:12">
      <c r="A60">
        <f>'Vaikų bėgimas'!A61</f>
        <v/>
      </c>
      <c r="B60">
        <f>'Vaikų bėgimas'!B61</f>
        <v/>
      </c>
      <c r="C60" t="e">
        <f>VLOOKUP('Vaikų bėgimas'!C61, genders_full, 2, FALSE)</f>
        <v>#N/A</v>
      </c>
      <c r="D60">
        <f>'Vaikų bėgimas'!D61</f>
        <v/>
      </c>
      <c r="E60">
        <f>'Vaikų bėgimas'!E61</f>
        <v/>
      </c>
      <c r="F60">
        <f>'Vaikų bėgimas'!F61</f>
        <v/>
      </c>
      <c r="G60">
        <f>VLOOKUP('Vaikų bėgimas'!G61, countries_full, 2, FALSE)</f>
        <v>0</v>
      </c>
      <c r="H60">
        <f>'Vaikų bėgimas'!H61</f>
        <v/>
      </c>
      <c r="I60">
        <f>'Vaikų bėgimas'!I61</f>
        <v>0</v>
      </c>
      <c r="J60">
        <f>VLOOKUP('Vaikų bėgimas'!J61, accept_full, 2, FALSE)</f>
        <v>0</v>
      </c>
      <c r="K60">
        <f>VLOOKUP('Vaikų bėgimas'!K61, product_full.52, 2, FALSE)</f>
        <v>0</v>
      </c>
      <c r="L60">
        <f>VLOOKUP('Vaikų bėgimas'!L61, product_full.99, 2, FALSE)</f>
        <v>0</v>
      </c>
    </row>
    <row r="61" spans="1:12">
      <c r="A61">
        <f>'Vaikų bėgimas'!A62</f>
        <v/>
      </c>
      <c r="B61">
        <f>'Vaikų bėgimas'!B62</f>
        <v/>
      </c>
      <c r="C61" t="e">
        <f>VLOOKUP('Vaikų bėgimas'!C62, genders_full, 2, FALSE)</f>
        <v>#N/A</v>
      </c>
      <c r="D61">
        <f>'Vaikų bėgimas'!D62</f>
        <v/>
      </c>
      <c r="E61">
        <f>'Vaikų bėgimas'!E62</f>
        <v/>
      </c>
      <c r="F61">
        <f>'Vaikų bėgimas'!F62</f>
        <v/>
      </c>
      <c r="G61">
        <f>VLOOKUP('Vaikų bėgimas'!G62, countries_full, 2, FALSE)</f>
        <v>0</v>
      </c>
      <c r="H61">
        <f>'Vaikų bėgimas'!H62</f>
        <v/>
      </c>
      <c r="I61">
        <f>'Vaikų bėgimas'!I62</f>
        <v>0</v>
      </c>
      <c r="J61">
        <f>VLOOKUP('Vaikų bėgimas'!J62, accept_full, 2, FALSE)</f>
        <v>0</v>
      </c>
      <c r="K61">
        <f>VLOOKUP('Vaikų bėgimas'!K62, product_full.52, 2, FALSE)</f>
        <v>0</v>
      </c>
      <c r="L61">
        <f>VLOOKUP('Vaikų bėgimas'!L62, product_full.99, 2, FALSE)</f>
        <v>0</v>
      </c>
    </row>
    <row r="62" spans="1:12">
      <c r="A62">
        <f>'Vaikų bėgimas'!A63</f>
        <v/>
      </c>
      <c r="B62">
        <f>'Vaikų bėgimas'!B63</f>
        <v/>
      </c>
      <c r="C62" t="e">
        <f>VLOOKUP('Vaikų bėgimas'!C63, genders_full, 2, FALSE)</f>
        <v>#N/A</v>
      </c>
      <c r="D62">
        <f>'Vaikų bėgimas'!D63</f>
        <v/>
      </c>
      <c r="E62">
        <f>'Vaikų bėgimas'!E63</f>
        <v/>
      </c>
      <c r="F62">
        <f>'Vaikų bėgimas'!F63</f>
        <v/>
      </c>
      <c r="G62">
        <f>VLOOKUP('Vaikų bėgimas'!G63, countries_full, 2, FALSE)</f>
        <v>0</v>
      </c>
      <c r="H62">
        <f>'Vaikų bėgimas'!H63</f>
        <v/>
      </c>
      <c r="I62">
        <f>'Vaikų bėgimas'!I63</f>
        <v>0</v>
      </c>
      <c r="J62">
        <f>VLOOKUP('Vaikų bėgimas'!J63, accept_full, 2, FALSE)</f>
        <v>0</v>
      </c>
      <c r="K62">
        <f>VLOOKUP('Vaikų bėgimas'!K63, product_full.52, 2, FALSE)</f>
        <v>0</v>
      </c>
      <c r="L62">
        <f>VLOOKUP('Vaikų bėgimas'!L63, product_full.99, 2, FALSE)</f>
        <v>0</v>
      </c>
    </row>
    <row r="63" spans="1:12">
      <c r="A63">
        <f>'Vaikų bėgimas'!A64</f>
        <v/>
      </c>
      <c r="B63">
        <f>'Vaikų bėgimas'!B64</f>
        <v/>
      </c>
      <c r="C63" t="e">
        <f>VLOOKUP('Vaikų bėgimas'!C64, genders_full, 2, FALSE)</f>
        <v>#N/A</v>
      </c>
      <c r="D63">
        <f>'Vaikų bėgimas'!D64</f>
        <v/>
      </c>
      <c r="E63">
        <f>'Vaikų bėgimas'!E64</f>
        <v/>
      </c>
      <c r="F63">
        <f>'Vaikų bėgimas'!F64</f>
        <v/>
      </c>
      <c r="G63">
        <f>VLOOKUP('Vaikų bėgimas'!G64, countries_full, 2, FALSE)</f>
        <v>0</v>
      </c>
      <c r="H63">
        <f>'Vaikų bėgimas'!H64</f>
        <v/>
      </c>
      <c r="I63">
        <f>'Vaikų bėgimas'!I64</f>
        <v>0</v>
      </c>
      <c r="J63">
        <f>VLOOKUP('Vaikų bėgimas'!J64, accept_full, 2, FALSE)</f>
        <v>0</v>
      </c>
      <c r="K63">
        <f>VLOOKUP('Vaikų bėgimas'!K64, product_full.52, 2, FALSE)</f>
        <v>0</v>
      </c>
      <c r="L63">
        <f>VLOOKUP('Vaikų bėgimas'!L64, product_full.99, 2, FALSE)</f>
        <v>0</v>
      </c>
    </row>
    <row r="64" spans="1:12">
      <c r="A64">
        <f>'Vaikų bėgimas'!A65</f>
        <v/>
      </c>
      <c r="B64">
        <f>'Vaikų bėgimas'!B65</f>
        <v/>
      </c>
      <c r="C64" t="e">
        <f>VLOOKUP('Vaikų bėgimas'!C65, genders_full, 2, FALSE)</f>
        <v>#N/A</v>
      </c>
      <c r="D64">
        <f>'Vaikų bėgimas'!D65</f>
        <v/>
      </c>
      <c r="E64">
        <f>'Vaikų bėgimas'!E65</f>
        <v/>
      </c>
      <c r="F64">
        <f>'Vaikų bėgimas'!F65</f>
        <v/>
      </c>
      <c r="G64">
        <f>VLOOKUP('Vaikų bėgimas'!G65, countries_full, 2, FALSE)</f>
        <v>0</v>
      </c>
      <c r="H64">
        <f>'Vaikų bėgimas'!H65</f>
        <v/>
      </c>
      <c r="I64">
        <f>'Vaikų bėgimas'!I65</f>
        <v>0</v>
      </c>
      <c r="J64">
        <f>VLOOKUP('Vaikų bėgimas'!J65, accept_full, 2, FALSE)</f>
        <v>0</v>
      </c>
      <c r="K64">
        <f>VLOOKUP('Vaikų bėgimas'!K65, product_full.52, 2, FALSE)</f>
        <v>0</v>
      </c>
      <c r="L64">
        <f>VLOOKUP('Vaikų bėgimas'!L65, product_full.99, 2, FALSE)</f>
        <v>0</v>
      </c>
    </row>
    <row r="65" spans="1:12">
      <c r="A65">
        <f>'Vaikų bėgimas'!A66</f>
        <v/>
      </c>
      <c r="B65">
        <f>'Vaikų bėgimas'!B66</f>
        <v/>
      </c>
      <c r="C65" t="e">
        <f>VLOOKUP('Vaikų bėgimas'!C66, genders_full, 2, FALSE)</f>
        <v>#N/A</v>
      </c>
      <c r="D65">
        <f>'Vaikų bėgimas'!D66</f>
        <v/>
      </c>
      <c r="E65">
        <f>'Vaikų bėgimas'!E66</f>
        <v/>
      </c>
      <c r="F65">
        <f>'Vaikų bėgimas'!F66</f>
        <v/>
      </c>
      <c r="G65">
        <f>VLOOKUP('Vaikų bėgimas'!G66, countries_full, 2, FALSE)</f>
        <v>0</v>
      </c>
      <c r="H65">
        <f>'Vaikų bėgimas'!H66</f>
        <v/>
      </c>
      <c r="I65">
        <f>'Vaikų bėgimas'!I66</f>
        <v>0</v>
      </c>
      <c r="J65">
        <f>VLOOKUP('Vaikų bėgimas'!J66, accept_full, 2, FALSE)</f>
        <v>0</v>
      </c>
      <c r="K65">
        <f>VLOOKUP('Vaikų bėgimas'!K66, product_full.52, 2, FALSE)</f>
        <v>0</v>
      </c>
      <c r="L65">
        <f>VLOOKUP('Vaikų bėgimas'!L66, product_full.99, 2, FALSE)</f>
        <v>0</v>
      </c>
    </row>
    <row r="66" spans="1:12">
      <c r="A66">
        <f>'Vaikų bėgimas'!A67</f>
        <v/>
      </c>
      <c r="B66">
        <f>'Vaikų bėgimas'!B67</f>
        <v/>
      </c>
      <c r="C66" t="e">
        <f>VLOOKUP('Vaikų bėgimas'!C67, genders_full, 2, FALSE)</f>
        <v>#N/A</v>
      </c>
      <c r="D66">
        <f>'Vaikų bėgimas'!D67</f>
        <v/>
      </c>
      <c r="E66">
        <f>'Vaikų bėgimas'!E67</f>
        <v/>
      </c>
      <c r="F66">
        <f>'Vaikų bėgimas'!F67</f>
        <v/>
      </c>
      <c r="G66">
        <f>VLOOKUP('Vaikų bėgimas'!G67, countries_full, 2, FALSE)</f>
        <v>0</v>
      </c>
      <c r="H66">
        <f>'Vaikų bėgimas'!H67</f>
        <v/>
      </c>
      <c r="I66">
        <f>'Vaikų bėgimas'!I67</f>
        <v>0</v>
      </c>
      <c r="J66">
        <f>VLOOKUP('Vaikų bėgimas'!J67, accept_full, 2, FALSE)</f>
        <v>0</v>
      </c>
      <c r="K66">
        <f>VLOOKUP('Vaikų bėgimas'!K67, product_full.52, 2, FALSE)</f>
        <v>0</v>
      </c>
      <c r="L66">
        <f>VLOOKUP('Vaikų bėgimas'!L67, product_full.99, 2, FALSE)</f>
        <v>0</v>
      </c>
    </row>
    <row r="67" spans="1:12">
      <c r="A67">
        <f>'Vaikų bėgimas'!A68</f>
        <v/>
      </c>
      <c r="B67">
        <f>'Vaikų bėgimas'!B68</f>
        <v/>
      </c>
      <c r="C67" t="e">
        <f>VLOOKUP('Vaikų bėgimas'!C68, genders_full, 2, FALSE)</f>
        <v>#N/A</v>
      </c>
      <c r="D67">
        <f>'Vaikų bėgimas'!D68</f>
        <v/>
      </c>
      <c r="E67">
        <f>'Vaikų bėgimas'!E68</f>
        <v/>
      </c>
      <c r="F67">
        <f>'Vaikų bėgimas'!F68</f>
        <v/>
      </c>
      <c r="G67">
        <f>VLOOKUP('Vaikų bėgimas'!G68, countries_full, 2, FALSE)</f>
        <v>0</v>
      </c>
      <c r="H67">
        <f>'Vaikų bėgimas'!H68</f>
        <v/>
      </c>
      <c r="I67">
        <f>'Vaikų bėgimas'!I68</f>
        <v>0</v>
      </c>
      <c r="J67">
        <f>VLOOKUP('Vaikų bėgimas'!J68, accept_full, 2, FALSE)</f>
        <v>0</v>
      </c>
      <c r="K67">
        <f>VLOOKUP('Vaikų bėgimas'!K68, product_full.52, 2, FALSE)</f>
        <v>0</v>
      </c>
      <c r="L67">
        <f>VLOOKUP('Vaikų bėgimas'!L68, product_full.99, 2, FALSE)</f>
        <v>0</v>
      </c>
    </row>
    <row r="68" spans="1:12">
      <c r="A68">
        <f>'Vaikų bėgimas'!A69</f>
        <v/>
      </c>
      <c r="B68">
        <f>'Vaikų bėgimas'!B69</f>
        <v/>
      </c>
      <c r="C68" t="e">
        <f>VLOOKUP('Vaikų bėgimas'!C69, genders_full, 2, FALSE)</f>
        <v>#N/A</v>
      </c>
      <c r="D68">
        <f>'Vaikų bėgimas'!D69</f>
        <v/>
      </c>
      <c r="E68">
        <f>'Vaikų bėgimas'!E69</f>
        <v/>
      </c>
      <c r="F68">
        <f>'Vaikų bėgimas'!F69</f>
        <v/>
      </c>
      <c r="G68">
        <f>VLOOKUP('Vaikų bėgimas'!G69, countries_full, 2, FALSE)</f>
        <v>0</v>
      </c>
      <c r="H68">
        <f>'Vaikų bėgimas'!H69</f>
        <v/>
      </c>
      <c r="I68">
        <f>'Vaikų bėgimas'!I69</f>
        <v>0</v>
      </c>
      <c r="J68">
        <f>VLOOKUP('Vaikų bėgimas'!J69, accept_full, 2, FALSE)</f>
        <v>0</v>
      </c>
      <c r="K68">
        <f>VLOOKUP('Vaikų bėgimas'!K69, product_full.52, 2, FALSE)</f>
        <v>0</v>
      </c>
      <c r="L68">
        <f>VLOOKUP('Vaikų bėgimas'!L69, product_full.99, 2, FALSE)</f>
        <v>0</v>
      </c>
    </row>
    <row r="69" spans="1:12">
      <c r="A69">
        <f>'Vaikų bėgimas'!A70</f>
        <v/>
      </c>
      <c r="B69">
        <f>'Vaikų bėgimas'!B70</f>
        <v/>
      </c>
      <c r="C69" t="e">
        <f>VLOOKUP('Vaikų bėgimas'!C70, genders_full, 2, FALSE)</f>
        <v>#N/A</v>
      </c>
      <c r="D69">
        <f>'Vaikų bėgimas'!D70</f>
        <v/>
      </c>
      <c r="E69">
        <f>'Vaikų bėgimas'!E70</f>
        <v/>
      </c>
      <c r="F69">
        <f>'Vaikų bėgimas'!F70</f>
        <v/>
      </c>
      <c r="G69">
        <f>VLOOKUP('Vaikų bėgimas'!G70, countries_full, 2, FALSE)</f>
        <v>0</v>
      </c>
      <c r="H69">
        <f>'Vaikų bėgimas'!H70</f>
        <v/>
      </c>
      <c r="I69">
        <f>'Vaikų bėgimas'!I70</f>
        <v>0</v>
      </c>
      <c r="J69">
        <f>VLOOKUP('Vaikų bėgimas'!J70, accept_full, 2, FALSE)</f>
        <v>0</v>
      </c>
      <c r="K69">
        <f>VLOOKUP('Vaikų bėgimas'!K70, product_full.52, 2, FALSE)</f>
        <v>0</v>
      </c>
      <c r="L69">
        <f>VLOOKUP('Vaikų bėgimas'!L70, product_full.99, 2, FALSE)</f>
        <v>0</v>
      </c>
    </row>
    <row r="70" spans="1:12">
      <c r="A70">
        <f>'Vaikų bėgimas'!A71</f>
        <v/>
      </c>
      <c r="B70">
        <f>'Vaikų bėgimas'!B71</f>
        <v/>
      </c>
      <c r="C70" t="e">
        <f>VLOOKUP('Vaikų bėgimas'!C71, genders_full, 2, FALSE)</f>
        <v>#N/A</v>
      </c>
      <c r="D70">
        <f>'Vaikų bėgimas'!D71</f>
        <v/>
      </c>
      <c r="E70">
        <f>'Vaikų bėgimas'!E71</f>
        <v/>
      </c>
      <c r="F70">
        <f>'Vaikų bėgimas'!F71</f>
        <v/>
      </c>
      <c r="G70">
        <f>VLOOKUP('Vaikų bėgimas'!G71, countries_full, 2, FALSE)</f>
        <v>0</v>
      </c>
      <c r="H70">
        <f>'Vaikų bėgimas'!H71</f>
        <v/>
      </c>
      <c r="I70">
        <f>'Vaikų bėgimas'!I71</f>
        <v>0</v>
      </c>
      <c r="J70">
        <f>VLOOKUP('Vaikų bėgimas'!J71, accept_full, 2, FALSE)</f>
        <v>0</v>
      </c>
      <c r="K70">
        <f>VLOOKUP('Vaikų bėgimas'!K71, product_full.52, 2, FALSE)</f>
        <v>0</v>
      </c>
      <c r="L70">
        <f>VLOOKUP('Vaikų bėgimas'!L71, product_full.99, 2, FALSE)</f>
        <v>0</v>
      </c>
    </row>
    <row r="71" spans="1:12">
      <c r="A71">
        <f>'Vaikų bėgimas'!A72</f>
        <v/>
      </c>
      <c r="B71">
        <f>'Vaikų bėgimas'!B72</f>
        <v/>
      </c>
      <c r="C71" t="e">
        <f>VLOOKUP('Vaikų bėgimas'!C72, genders_full, 2, FALSE)</f>
        <v>#N/A</v>
      </c>
      <c r="D71">
        <f>'Vaikų bėgimas'!D72</f>
        <v/>
      </c>
      <c r="E71">
        <f>'Vaikų bėgimas'!E72</f>
        <v/>
      </c>
      <c r="F71">
        <f>'Vaikų bėgimas'!F72</f>
        <v/>
      </c>
      <c r="G71">
        <f>VLOOKUP('Vaikų bėgimas'!G72, countries_full, 2, FALSE)</f>
        <v>0</v>
      </c>
      <c r="H71">
        <f>'Vaikų bėgimas'!H72</f>
        <v/>
      </c>
      <c r="I71">
        <f>'Vaikų bėgimas'!I72</f>
        <v>0</v>
      </c>
      <c r="J71">
        <f>VLOOKUP('Vaikų bėgimas'!J72, accept_full, 2, FALSE)</f>
        <v>0</v>
      </c>
      <c r="K71">
        <f>VLOOKUP('Vaikų bėgimas'!K72, product_full.52, 2, FALSE)</f>
        <v>0</v>
      </c>
      <c r="L71">
        <f>VLOOKUP('Vaikų bėgimas'!L72, product_full.99, 2, FALSE)</f>
        <v>0</v>
      </c>
    </row>
    <row r="72" spans="1:12">
      <c r="A72">
        <f>'Vaikų bėgimas'!A73</f>
        <v/>
      </c>
      <c r="B72">
        <f>'Vaikų bėgimas'!B73</f>
        <v/>
      </c>
      <c r="C72" t="e">
        <f>VLOOKUP('Vaikų bėgimas'!C73, genders_full, 2, FALSE)</f>
        <v>#N/A</v>
      </c>
      <c r="D72">
        <f>'Vaikų bėgimas'!D73</f>
        <v/>
      </c>
      <c r="E72">
        <f>'Vaikų bėgimas'!E73</f>
        <v/>
      </c>
      <c r="F72">
        <f>'Vaikų bėgimas'!F73</f>
        <v/>
      </c>
      <c r="G72">
        <f>VLOOKUP('Vaikų bėgimas'!G73, countries_full, 2, FALSE)</f>
        <v>0</v>
      </c>
      <c r="H72">
        <f>'Vaikų bėgimas'!H73</f>
        <v/>
      </c>
      <c r="I72">
        <f>'Vaikų bėgimas'!I73</f>
        <v>0</v>
      </c>
      <c r="J72">
        <f>VLOOKUP('Vaikų bėgimas'!J73, accept_full, 2, FALSE)</f>
        <v>0</v>
      </c>
      <c r="K72">
        <f>VLOOKUP('Vaikų bėgimas'!K73, product_full.52, 2, FALSE)</f>
        <v>0</v>
      </c>
      <c r="L72">
        <f>VLOOKUP('Vaikų bėgimas'!L73, product_full.99, 2, FALSE)</f>
        <v>0</v>
      </c>
    </row>
    <row r="73" spans="1:12">
      <c r="A73">
        <f>'Vaikų bėgimas'!A74</f>
        <v/>
      </c>
      <c r="B73">
        <f>'Vaikų bėgimas'!B74</f>
        <v/>
      </c>
      <c r="C73" t="e">
        <f>VLOOKUP('Vaikų bėgimas'!C74, genders_full, 2, FALSE)</f>
        <v>#N/A</v>
      </c>
      <c r="D73">
        <f>'Vaikų bėgimas'!D74</f>
        <v/>
      </c>
      <c r="E73">
        <f>'Vaikų bėgimas'!E74</f>
        <v/>
      </c>
      <c r="F73">
        <f>'Vaikų bėgimas'!F74</f>
        <v/>
      </c>
      <c r="G73">
        <f>VLOOKUP('Vaikų bėgimas'!G74, countries_full, 2, FALSE)</f>
        <v>0</v>
      </c>
      <c r="H73">
        <f>'Vaikų bėgimas'!H74</f>
        <v/>
      </c>
      <c r="I73">
        <f>'Vaikų bėgimas'!I74</f>
        <v>0</v>
      </c>
      <c r="J73">
        <f>VLOOKUP('Vaikų bėgimas'!J74, accept_full, 2, FALSE)</f>
        <v>0</v>
      </c>
      <c r="K73">
        <f>VLOOKUP('Vaikų bėgimas'!K74, product_full.52, 2, FALSE)</f>
        <v>0</v>
      </c>
      <c r="L73">
        <f>VLOOKUP('Vaikų bėgimas'!L74, product_full.99, 2, FALSE)</f>
        <v>0</v>
      </c>
    </row>
    <row r="74" spans="1:12">
      <c r="A74">
        <f>'Vaikų bėgimas'!A75</f>
        <v/>
      </c>
      <c r="B74">
        <f>'Vaikų bėgimas'!B75</f>
        <v/>
      </c>
      <c r="C74" t="e">
        <f>VLOOKUP('Vaikų bėgimas'!C75, genders_full, 2, FALSE)</f>
        <v>#N/A</v>
      </c>
      <c r="D74">
        <f>'Vaikų bėgimas'!D75</f>
        <v/>
      </c>
      <c r="E74">
        <f>'Vaikų bėgimas'!E75</f>
        <v/>
      </c>
      <c r="F74">
        <f>'Vaikų bėgimas'!F75</f>
        <v/>
      </c>
      <c r="G74">
        <f>VLOOKUP('Vaikų bėgimas'!G75, countries_full, 2, FALSE)</f>
        <v>0</v>
      </c>
      <c r="H74">
        <f>'Vaikų bėgimas'!H75</f>
        <v/>
      </c>
      <c r="I74">
        <f>'Vaikų bėgimas'!I75</f>
        <v>0</v>
      </c>
      <c r="J74">
        <f>VLOOKUP('Vaikų bėgimas'!J75, accept_full, 2, FALSE)</f>
        <v>0</v>
      </c>
      <c r="K74">
        <f>VLOOKUP('Vaikų bėgimas'!K75, product_full.52, 2, FALSE)</f>
        <v>0</v>
      </c>
      <c r="L74">
        <f>VLOOKUP('Vaikų bėgimas'!L75, product_full.99, 2, FALSE)</f>
        <v>0</v>
      </c>
    </row>
    <row r="75" spans="1:12">
      <c r="A75">
        <f>'Vaikų bėgimas'!A76</f>
        <v/>
      </c>
      <c r="B75">
        <f>'Vaikų bėgimas'!B76</f>
        <v/>
      </c>
      <c r="C75" t="e">
        <f>VLOOKUP('Vaikų bėgimas'!C76, genders_full, 2, FALSE)</f>
        <v>#N/A</v>
      </c>
      <c r="D75">
        <f>'Vaikų bėgimas'!D76</f>
        <v/>
      </c>
      <c r="E75">
        <f>'Vaikų bėgimas'!E76</f>
        <v/>
      </c>
      <c r="F75">
        <f>'Vaikų bėgimas'!F76</f>
        <v/>
      </c>
      <c r="G75">
        <f>VLOOKUP('Vaikų bėgimas'!G76, countries_full, 2, FALSE)</f>
        <v>0</v>
      </c>
      <c r="H75">
        <f>'Vaikų bėgimas'!H76</f>
        <v/>
      </c>
      <c r="I75">
        <f>'Vaikų bėgimas'!I76</f>
        <v>0</v>
      </c>
      <c r="J75">
        <f>VLOOKUP('Vaikų bėgimas'!J76, accept_full, 2, FALSE)</f>
        <v>0</v>
      </c>
      <c r="K75">
        <f>VLOOKUP('Vaikų bėgimas'!K76, product_full.52, 2, FALSE)</f>
        <v>0</v>
      </c>
      <c r="L75">
        <f>VLOOKUP('Vaikų bėgimas'!L76, product_full.99, 2, FALSE)</f>
        <v>0</v>
      </c>
    </row>
    <row r="76" spans="1:12">
      <c r="A76">
        <f>'Vaikų bėgimas'!A77</f>
        <v/>
      </c>
      <c r="B76">
        <f>'Vaikų bėgimas'!B77</f>
        <v/>
      </c>
      <c r="C76" t="e">
        <f>VLOOKUP('Vaikų bėgimas'!C77, genders_full, 2, FALSE)</f>
        <v>#N/A</v>
      </c>
      <c r="D76">
        <f>'Vaikų bėgimas'!D77</f>
        <v/>
      </c>
      <c r="E76">
        <f>'Vaikų bėgimas'!E77</f>
        <v/>
      </c>
      <c r="F76">
        <f>'Vaikų bėgimas'!F77</f>
        <v/>
      </c>
      <c r="G76">
        <f>VLOOKUP('Vaikų bėgimas'!G77, countries_full, 2, FALSE)</f>
        <v>0</v>
      </c>
      <c r="H76">
        <f>'Vaikų bėgimas'!H77</f>
        <v/>
      </c>
      <c r="I76">
        <f>'Vaikų bėgimas'!I77</f>
        <v>0</v>
      </c>
      <c r="J76">
        <f>VLOOKUP('Vaikų bėgimas'!J77, accept_full, 2, FALSE)</f>
        <v>0</v>
      </c>
      <c r="K76">
        <f>VLOOKUP('Vaikų bėgimas'!K77, product_full.52, 2, FALSE)</f>
        <v>0</v>
      </c>
      <c r="L76">
        <f>VLOOKUP('Vaikų bėgimas'!L77, product_full.99, 2, FALSE)</f>
        <v>0</v>
      </c>
    </row>
    <row r="77" spans="1:12">
      <c r="A77">
        <f>'Vaikų bėgimas'!A78</f>
        <v/>
      </c>
      <c r="B77">
        <f>'Vaikų bėgimas'!B78</f>
        <v/>
      </c>
      <c r="C77" t="e">
        <f>VLOOKUP('Vaikų bėgimas'!C78, genders_full, 2, FALSE)</f>
        <v>#N/A</v>
      </c>
      <c r="D77">
        <f>'Vaikų bėgimas'!D78</f>
        <v/>
      </c>
      <c r="E77">
        <f>'Vaikų bėgimas'!E78</f>
        <v/>
      </c>
      <c r="F77">
        <f>'Vaikų bėgimas'!F78</f>
        <v/>
      </c>
      <c r="G77">
        <f>VLOOKUP('Vaikų bėgimas'!G78, countries_full, 2, FALSE)</f>
        <v>0</v>
      </c>
      <c r="H77">
        <f>'Vaikų bėgimas'!H78</f>
        <v/>
      </c>
      <c r="I77">
        <f>'Vaikų bėgimas'!I78</f>
        <v>0</v>
      </c>
      <c r="J77">
        <f>VLOOKUP('Vaikų bėgimas'!J78, accept_full, 2, FALSE)</f>
        <v>0</v>
      </c>
      <c r="K77">
        <f>VLOOKUP('Vaikų bėgimas'!K78, product_full.52, 2, FALSE)</f>
        <v>0</v>
      </c>
      <c r="L77">
        <f>VLOOKUP('Vaikų bėgimas'!L78, product_full.99, 2, FALSE)</f>
        <v>0</v>
      </c>
    </row>
    <row r="78" spans="1:12">
      <c r="A78">
        <f>'Vaikų bėgimas'!A79</f>
        <v/>
      </c>
      <c r="B78">
        <f>'Vaikų bėgimas'!B79</f>
        <v/>
      </c>
      <c r="C78" t="e">
        <f>VLOOKUP('Vaikų bėgimas'!C79, genders_full, 2, FALSE)</f>
        <v>#N/A</v>
      </c>
      <c r="D78">
        <f>'Vaikų bėgimas'!D79</f>
        <v/>
      </c>
      <c r="E78">
        <f>'Vaikų bėgimas'!E79</f>
        <v/>
      </c>
      <c r="F78">
        <f>'Vaikų bėgimas'!F79</f>
        <v/>
      </c>
      <c r="G78">
        <f>VLOOKUP('Vaikų bėgimas'!G79, countries_full, 2, FALSE)</f>
        <v>0</v>
      </c>
      <c r="H78">
        <f>'Vaikų bėgimas'!H79</f>
        <v/>
      </c>
      <c r="I78">
        <f>'Vaikų bėgimas'!I79</f>
        <v>0</v>
      </c>
      <c r="J78">
        <f>VLOOKUP('Vaikų bėgimas'!J79, accept_full, 2, FALSE)</f>
        <v>0</v>
      </c>
      <c r="K78">
        <f>VLOOKUP('Vaikų bėgimas'!K79, product_full.52, 2, FALSE)</f>
        <v>0</v>
      </c>
      <c r="L78">
        <f>VLOOKUP('Vaikų bėgimas'!L79, product_full.99, 2, FALSE)</f>
        <v>0</v>
      </c>
    </row>
    <row r="79" spans="1:12">
      <c r="A79">
        <f>'Vaikų bėgimas'!A80</f>
        <v/>
      </c>
      <c r="B79">
        <f>'Vaikų bėgimas'!B80</f>
        <v/>
      </c>
      <c r="C79" t="e">
        <f>VLOOKUP('Vaikų bėgimas'!C80, genders_full, 2, FALSE)</f>
        <v>#N/A</v>
      </c>
      <c r="D79">
        <f>'Vaikų bėgimas'!D80</f>
        <v/>
      </c>
      <c r="E79">
        <f>'Vaikų bėgimas'!E80</f>
        <v/>
      </c>
      <c r="F79">
        <f>'Vaikų bėgimas'!F80</f>
        <v/>
      </c>
      <c r="G79">
        <f>VLOOKUP('Vaikų bėgimas'!G80, countries_full, 2, FALSE)</f>
        <v>0</v>
      </c>
      <c r="H79">
        <f>'Vaikų bėgimas'!H80</f>
        <v/>
      </c>
      <c r="I79">
        <f>'Vaikų bėgimas'!I80</f>
        <v>0</v>
      </c>
      <c r="J79">
        <f>VLOOKUP('Vaikų bėgimas'!J80, accept_full, 2, FALSE)</f>
        <v>0</v>
      </c>
      <c r="K79">
        <f>VLOOKUP('Vaikų bėgimas'!K80, product_full.52, 2, FALSE)</f>
        <v>0</v>
      </c>
      <c r="L79">
        <f>VLOOKUP('Vaikų bėgimas'!L80, product_full.99, 2, FALSE)</f>
        <v>0</v>
      </c>
    </row>
    <row r="80" spans="1:12">
      <c r="A80">
        <f>'Vaikų bėgimas'!A81</f>
        <v/>
      </c>
      <c r="B80">
        <f>'Vaikų bėgimas'!B81</f>
        <v/>
      </c>
      <c r="C80" t="e">
        <f>VLOOKUP('Vaikų bėgimas'!C81, genders_full, 2, FALSE)</f>
        <v>#N/A</v>
      </c>
      <c r="D80">
        <f>'Vaikų bėgimas'!D81</f>
        <v/>
      </c>
      <c r="E80">
        <f>'Vaikų bėgimas'!E81</f>
        <v/>
      </c>
      <c r="F80">
        <f>'Vaikų bėgimas'!F81</f>
        <v/>
      </c>
      <c r="G80">
        <f>VLOOKUP('Vaikų bėgimas'!G81, countries_full, 2, FALSE)</f>
        <v>0</v>
      </c>
      <c r="H80">
        <f>'Vaikų bėgimas'!H81</f>
        <v/>
      </c>
      <c r="I80">
        <f>'Vaikų bėgimas'!I81</f>
        <v>0</v>
      </c>
      <c r="J80">
        <f>VLOOKUP('Vaikų bėgimas'!J81, accept_full, 2, FALSE)</f>
        <v>0</v>
      </c>
      <c r="K80">
        <f>VLOOKUP('Vaikų bėgimas'!K81, product_full.52, 2, FALSE)</f>
        <v>0</v>
      </c>
      <c r="L80">
        <f>VLOOKUP('Vaikų bėgimas'!L81, product_full.99, 2, FALSE)</f>
        <v>0</v>
      </c>
    </row>
    <row r="81" spans="1:12">
      <c r="A81">
        <f>'Vaikų bėgimas'!A82</f>
        <v/>
      </c>
      <c r="B81">
        <f>'Vaikų bėgimas'!B82</f>
        <v/>
      </c>
      <c r="C81" t="e">
        <f>VLOOKUP('Vaikų bėgimas'!C82, genders_full, 2, FALSE)</f>
        <v>#N/A</v>
      </c>
      <c r="D81">
        <f>'Vaikų bėgimas'!D82</f>
        <v/>
      </c>
      <c r="E81">
        <f>'Vaikų bėgimas'!E82</f>
        <v/>
      </c>
      <c r="F81">
        <f>'Vaikų bėgimas'!F82</f>
        <v/>
      </c>
      <c r="G81">
        <f>VLOOKUP('Vaikų bėgimas'!G82, countries_full, 2, FALSE)</f>
        <v>0</v>
      </c>
      <c r="H81">
        <f>'Vaikų bėgimas'!H82</f>
        <v/>
      </c>
      <c r="I81">
        <f>'Vaikų bėgimas'!I82</f>
        <v>0</v>
      </c>
      <c r="J81">
        <f>VLOOKUP('Vaikų bėgimas'!J82, accept_full, 2, FALSE)</f>
        <v>0</v>
      </c>
      <c r="K81">
        <f>VLOOKUP('Vaikų bėgimas'!K82, product_full.52, 2, FALSE)</f>
        <v>0</v>
      </c>
      <c r="L81">
        <f>VLOOKUP('Vaikų bėgimas'!L82, product_full.99, 2, FALSE)</f>
        <v>0</v>
      </c>
    </row>
    <row r="82" spans="1:12">
      <c r="A82">
        <f>'Vaikų bėgimas'!A83</f>
        <v/>
      </c>
      <c r="B82">
        <f>'Vaikų bėgimas'!B83</f>
        <v/>
      </c>
      <c r="C82" t="e">
        <f>VLOOKUP('Vaikų bėgimas'!C83, genders_full, 2, FALSE)</f>
        <v>#N/A</v>
      </c>
      <c r="D82">
        <f>'Vaikų bėgimas'!D83</f>
        <v/>
      </c>
      <c r="E82">
        <f>'Vaikų bėgimas'!E83</f>
        <v/>
      </c>
      <c r="F82">
        <f>'Vaikų bėgimas'!F83</f>
        <v/>
      </c>
      <c r="G82">
        <f>VLOOKUP('Vaikų bėgimas'!G83, countries_full, 2, FALSE)</f>
        <v>0</v>
      </c>
      <c r="H82">
        <f>'Vaikų bėgimas'!H83</f>
        <v/>
      </c>
      <c r="I82">
        <f>'Vaikų bėgimas'!I83</f>
        <v>0</v>
      </c>
      <c r="J82">
        <f>VLOOKUP('Vaikų bėgimas'!J83, accept_full, 2, FALSE)</f>
        <v>0</v>
      </c>
      <c r="K82">
        <f>VLOOKUP('Vaikų bėgimas'!K83, product_full.52, 2, FALSE)</f>
        <v>0</v>
      </c>
      <c r="L82">
        <f>VLOOKUP('Vaikų bėgimas'!L83, product_full.99, 2, FALSE)</f>
        <v>0</v>
      </c>
    </row>
    <row r="83" spans="1:12">
      <c r="A83">
        <f>'Vaikų bėgimas'!A84</f>
        <v/>
      </c>
      <c r="B83">
        <f>'Vaikų bėgimas'!B84</f>
        <v/>
      </c>
      <c r="C83" t="e">
        <f>VLOOKUP('Vaikų bėgimas'!C84, genders_full, 2, FALSE)</f>
        <v>#N/A</v>
      </c>
      <c r="D83">
        <f>'Vaikų bėgimas'!D84</f>
        <v/>
      </c>
      <c r="E83">
        <f>'Vaikų bėgimas'!E84</f>
        <v/>
      </c>
      <c r="F83">
        <f>'Vaikų bėgimas'!F84</f>
        <v/>
      </c>
      <c r="G83">
        <f>VLOOKUP('Vaikų bėgimas'!G84, countries_full, 2, FALSE)</f>
        <v>0</v>
      </c>
      <c r="H83">
        <f>'Vaikų bėgimas'!H84</f>
        <v/>
      </c>
      <c r="I83">
        <f>'Vaikų bėgimas'!I84</f>
        <v>0</v>
      </c>
      <c r="J83">
        <f>VLOOKUP('Vaikų bėgimas'!J84, accept_full, 2, FALSE)</f>
        <v>0</v>
      </c>
      <c r="K83">
        <f>VLOOKUP('Vaikų bėgimas'!K84, product_full.52, 2, FALSE)</f>
        <v>0</v>
      </c>
      <c r="L83">
        <f>VLOOKUP('Vaikų bėgimas'!L84, product_full.99, 2, FALSE)</f>
        <v>0</v>
      </c>
    </row>
    <row r="84" spans="1:12">
      <c r="A84">
        <f>'Vaikų bėgimas'!A85</f>
        <v/>
      </c>
      <c r="B84">
        <f>'Vaikų bėgimas'!B85</f>
        <v/>
      </c>
      <c r="C84" t="e">
        <f>VLOOKUP('Vaikų bėgimas'!C85, genders_full, 2, FALSE)</f>
        <v>#N/A</v>
      </c>
      <c r="D84">
        <f>'Vaikų bėgimas'!D85</f>
        <v/>
      </c>
      <c r="E84">
        <f>'Vaikų bėgimas'!E85</f>
        <v/>
      </c>
      <c r="F84">
        <f>'Vaikų bėgimas'!F85</f>
        <v/>
      </c>
      <c r="G84">
        <f>VLOOKUP('Vaikų bėgimas'!G85, countries_full, 2, FALSE)</f>
        <v>0</v>
      </c>
      <c r="H84">
        <f>'Vaikų bėgimas'!H85</f>
        <v/>
      </c>
      <c r="I84">
        <f>'Vaikų bėgimas'!I85</f>
        <v>0</v>
      </c>
      <c r="J84">
        <f>VLOOKUP('Vaikų bėgimas'!J85, accept_full, 2, FALSE)</f>
        <v>0</v>
      </c>
      <c r="K84">
        <f>VLOOKUP('Vaikų bėgimas'!K85, product_full.52, 2, FALSE)</f>
        <v>0</v>
      </c>
      <c r="L84">
        <f>VLOOKUP('Vaikų bėgimas'!L85, product_full.99, 2, FALSE)</f>
        <v>0</v>
      </c>
    </row>
    <row r="85" spans="1:12">
      <c r="A85">
        <f>'Vaikų bėgimas'!A86</f>
        <v/>
      </c>
      <c r="B85">
        <f>'Vaikų bėgimas'!B86</f>
        <v/>
      </c>
      <c r="C85" t="e">
        <f>VLOOKUP('Vaikų bėgimas'!C86, genders_full, 2, FALSE)</f>
        <v>#N/A</v>
      </c>
      <c r="D85">
        <f>'Vaikų bėgimas'!D86</f>
        <v/>
      </c>
      <c r="E85">
        <f>'Vaikų bėgimas'!E86</f>
        <v/>
      </c>
      <c r="F85">
        <f>'Vaikų bėgimas'!F86</f>
        <v/>
      </c>
      <c r="G85">
        <f>VLOOKUP('Vaikų bėgimas'!G86, countries_full, 2, FALSE)</f>
        <v>0</v>
      </c>
      <c r="H85">
        <f>'Vaikų bėgimas'!H86</f>
        <v/>
      </c>
      <c r="I85">
        <f>'Vaikų bėgimas'!I86</f>
        <v>0</v>
      </c>
      <c r="J85">
        <f>VLOOKUP('Vaikų bėgimas'!J86, accept_full, 2, FALSE)</f>
        <v>0</v>
      </c>
      <c r="K85">
        <f>VLOOKUP('Vaikų bėgimas'!K86, product_full.52, 2, FALSE)</f>
        <v>0</v>
      </c>
      <c r="L85">
        <f>VLOOKUP('Vaikų bėgimas'!L86, product_full.99, 2, FALSE)</f>
        <v>0</v>
      </c>
    </row>
    <row r="86" spans="1:12">
      <c r="A86">
        <f>'Vaikų bėgimas'!A87</f>
        <v/>
      </c>
      <c r="B86">
        <f>'Vaikų bėgimas'!B87</f>
        <v/>
      </c>
      <c r="C86" t="e">
        <f>VLOOKUP('Vaikų bėgimas'!C87, genders_full, 2, FALSE)</f>
        <v>#N/A</v>
      </c>
      <c r="D86">
        <f>'Vaikų bėgimas'!D87</f>
        <v/>
      </c>
      <c r="E86">
        <f>'Vaikų bėgimas'!E87</f>
        <v/>
      </c>
      <c r="F86">
        <f>'Vaikų bėgimas'!F87</f>
        <v/>
      </c>
      <c r="G86">
        <f>VLOOKUP('Vaikų bėgimas'!G87, countries_full, 2, FALSE)</f>
        <v>0</v>
      </c>
      <c r="H86">
        <f>'Vaikų bėgimas'!H87</f>
        <v/>
      </c>
      <c r="I86">
        <f>'Vaikų bėgimas'!I87</f>
        <v>0</v>
      </c>
      <c r="J86">
        <f>VLOOKUP('Vaikų bėgimas'!J87, accept_full, 2, FALSE)</f>
        <v>0</v>
      </c>
      <c r="K86">
        <f>VLOOKUP('Vaikų bėgimas'!K87, product_full.52, 2, FALSE)</f>
        <v>0</v>
      </c>
      <c r="L86">
        <f>VLOOKUP('Vaikų bėgimas'!L87, product_full.99, 2, FALSE)</f>
        <v>0</v>
      </c>
    </row>
    <row r="87" spans="1:12">
      <c r="A87">
        <f>'Vaikų bėgimas'!A88</f>
        <v/>
      </c>
      <c r="B87">
        <f>'Vaikų bėgimas'!B88</f>
        <v/>
      </c>
      <c r="C87" t="e">
        <f>VLOOKUP('Vaikų bėgimas'!C88, genders_full, 2, FALSE)</f>
        <v>#N/A</v>
      </c>
      <c r="D87">
        <f>'Vaikų bėgimas'!D88</f>
        <v/>
      </c>
      <c r="E87">
        <f>'Vaikų bėgimas'!E88</f>
        <v/>
      </c>
      <c r="F87">
        <f>'Vaikų bėgimas'!F88</f>
        <v/>
      </c>
      <c r="G87">
        <f>VLOOKUP('Vaikų bėgimas'!G88, countries_full, 2, FALSE)</f>
        <v>0</v>
      </c>
      <c r="H87">
        <f>'Vaikų bėgimas'!H88</f>
        <v/>
      </c>
      <c r="I87">
        <f>'Vaikų bėgimas'!I88</f>
        <v>0</v>
      </c>
      <c r="J87">
        <f>VLOOKUP('Vaikų bėgimas'!J88, accept_full, 2, FALSE)</f>
        <v>0</v>
      </c>
      <c r="K87">
        <f>VLOOKUP('Vaikų bėgimas'!K88, product_full.52, 2, FALSE)</f>
        <v>0</v>
      </c>
      <c r="L87">
        <f>VLOOKUP('Vaikų bėgimas'!L88, product_full.99, 2, FALSE)</f>
        <v>0</v>
      </c>
    </row>
    <row r="88" spans="1:12">
      <c r="A88">
        <f>'Vaikų bėgimas'!A89</f>
        <v/>
      </c>
      <c r="B88">
        <f>'Vaikų bėgimas'!B89</f>
        <v/>
      </c>
      <c r="C88" t="e">
        <f>VLOOKUP('Vaikų bėgimas'!C89, genders_full, 2, FALSE)</f>
        <v>#N/A</v>
      </c>
      <c r="D88">
        <f>'Vaikų bėgimas'!D89</f>
        <v/>
      </c>
      <c r="E88">
        <f>'Vaikų bėgimas'!E89</f>
        <v/>
      </c>
      <c r="F88">
        <f>'Vaikų bėgimas'!F89</f>
        <v/>
      </c>
      <c r="G88">
        <f>VLOOKUP('Vaikų bėgimas'!G89, countries_full, 2, FALSE)</f>
        <v>0</v>
      </c>
      <c r="H88">
        <f>'Vaikų bėgimas'!H89</f>
        <v/>
      </c>
      <c r="I88">
        <f>'Vaikų bėgimas'!I89</f>
        <v>0</v>
      </c>
      <c r="J88">
        <f>VLOOKUP('Vaikų bėgimas'!J89, accept_full, 2, FALSE)</f>
        <v>0</v>
      </c>
      <c r="K88">
        <f>VLOOKUP('Vaikų bėgimas'!K89, product_full.52, 2, FALSE)</f>
        <v>0</v>
      </c>
      <c r="L88">
        <f>VLOOKUP('Vaikų bėgimas'!L89, product_full.99, 2, FALSE)</f>
        <v>0</v>
      </c>
    </row>
    <row r="89" spans="1:12">
      <c r="A89">
        <f>'Vaikų bėgimas'!A90</f>
        <v/>
      </c>
      <c r="B89">
        <f>'Vaikų bėgimas'!B90</f>
        <v/>
      </c>
      <c r="C89" t="e">
        <f>VLOOKUP('Vaikų bėgimas'!C90, genders_full, 2, FALSE)</f>
        <v>#N/A</v>
      </c>
      <c r="D89">
        <f>'Vaikų bėgimas'!D90</f>
        <v/>
      </c>
      <c r="E89">
        <f>'Vaikų bėgimas'!E90</f>
        <v/>
      </c>
      <c r="F89">
        <f>'Vaikų bėgimas'!F90</f>
        <v/>
      </c>
      <c r="G89">
        <f>VLOOKUP('Vaikų bėgimas'!G90, countries_full, 2, FALSE)</f>
        <v>0</v>
      </c>
      <c r="H89">
        <f>'Vaikų bėgimas'!H90</f>
        <v/>
      </c>
      <c r="I89">
        <f>'Vaikų bėgimas'!I90</f>
        <v>0</v>
      </c>
      <c r="J89">
        <f>VLOOKUP('Vaikų bėgimas'!J90, accept_full, 2, FALSE)</f>
        <v>0</v>
      </c>
      <c r="K89">
        <f>VLOOKUP('Vaikų bėgimas'!K90, product_full.52, 2, FALSE)</f>
        <v>0</v>
      </c>
      <c r="L89">
        <f>VLOOKUP('Vaikų bėgimas'!L90, product_full.99, 2, FALSE)</f>
        <v>0</v>
      </c>
    </row>
    <row r="90" spans="1:12">
      <c r="A90">
        <f>'Vaikų bėgimas'!A91</f>
        <v/>
      </c>
      <c r="B90">
        <f>'Vaikų bėgimas'!B91</f>
        <v/>
      </c>
      <c r="C90" t="e">
        <f>VLOOKUP('Vaikų bėgimas'!C91, genders_full, 2, FALSE)</f>
        <v>#N/A</v>
      </c>
      <c r="D90">
        <f>'Vaikų bėgimas'!D91</f>
        <v/>
      </c>
      <c r="E90">
        <f>'Vaikų bėgimas'!E91</f>
        <v/>
      </c>
      <c r="F90">
        <f>'Vaikų bėgimas'!F91</f>
        <v/>
      </c>
      <c r="G90">
        <f>VLOOKUP('Vaikų bėgimas'!G91, countries_full, 2, FALSE)</f>
        <v>0</v>
      </c>
      <c r="H90">
        <f>'Vaikų bėgimas'!H91</f>
        <v/>
      </c>
      <c r="I90">
        <f>'Vaikų bėgimas'!I91</f>
        <v>0</v>
      </c>
      <c r="J90">
        <f>VLOOKUP('Vaikų bėgimas'!J91, accept_full, 2, FALSE)</f>
        <v>0</v>
      </c>
      <c r="K90">
        <f>VLOOKUP('Vaikų bėgimas'!K91, product_full.52, 2, FALSE)</f>
        <v>0</v>
      </c>
      <c r="L90">
        <f>VLOOKUP('Vaikų bėgimas'!L91, product_full.99, 2, FALSE)</f>
        <v>0</v>
      </c>
    </row>
    <row r="91" spans="1:12">
      <c r="A91">
        <f>'Vaikų bėgimas'!A92</f>
        <v/>
      </c>
      <c r="B91">
        <f>'Vaikų bėgimas'!B92</f>
        <v/>
      </c>
      <c r="C91" t="e">
        <f>VLOOKUP('Vaikų bėgimas'!C92, genders_full, 2, FALSE)</f>
        <v>#N/A</v>
      </c>
      <c r="D91">
        <f>'Vaikų bėgimas'!D92</f>
        <v/>
      </c>
      <c r="E91">
        <f>'Vaikų bėgimas'!E92</f>
        <v/>
      </c>
      <c r="F91">
        <f>'Vaikų bėgimas'!F92</f>
        <v/>
      </c>
      <c r="G91">
        <f>VLOOKUP('Vaikų bėgimas'!G92, countries_full, 2, FALSE)</f>
        <v>0</v>
      </c>
      <c r="H91">
        <f>'Vaikų bėgimas'!H92</f>
        <v/>
      </c>
      <c r="I91">
        <f>'Vaikų bėgimas'!I92</f>
        <v>0</v>
      </c>
      <c r="J91">
        <f>VLOOKUP('Vaikų bėgimas'!J92, accept_full, 2, FALSE)</f>
        <v>0</v>
      </c>
      <c r="K91">
        <f>VLOOKUP('Vaikų bėgimas'!K92, product_full.52, 2, FALSE)</f>
        <v>0</v>
      </c>
      <c r="L91">
        <f>VLOOKUP('Vaikų bėgimas'!L92, product_full.99, 2, FALSE)</f>
        <v>0</v>
      </c>
    </row>
    <row r="92" spans="1:12">
      <c r="A92">
        <f>'Vaikų bėgimas'!A93</f>
        <v/>
      </c>
      <c r="B92">
        <f>'Vaikų bėgimas'!B93</f>
        <v/>
      </c>
      <c r="C92" t="e">
        <f>VLOOKUP('Vaikų bėgimas'!C93, genders_full, 2, FALSE)</f>
        <v>#N/A</v>
      </c>
      <c r="D92">
        <f>'Vaikų bėgimas'!D93</f>
        <v/>
      </c>
      <c r="E92">
        <f>'Vaikų bėgimas'!E93</f>
        <v/>
      </c>
      <c r="F92">
        <f>'Vaikų bėgimas'!F93</f>
        <v/>
      </c>
      <c r="G92">
        <f>VLOOKUP('Vaikų bėgimas'!G93, countries_full, 2, FALSE)</f>
        <v>0</v>
      </c>
      <c r="H92">
        <f>'Vaikų bėgimas'!H93</f>
        <v/>
      </c>
      <c r="I92">
        <f>'Vaikų bėgimas'!I93</f>
        <v>0</v>
      </c>
      <c r="J92">
        <f>VLOOKUP('Vaikų bėgimas'!J93, accept_full, 2, FALSE)</f>
        <v>0</v>
      </c>
      <c r="K92">
        <f>VLOOKUP('Vaikų bėgimas'!K93, product_full.52, 2, FALSE)</f>
        <v>0</v>
      </c>
      <c r="L92">
        <f>VLOOKUP('Vaikų bėgimas'!L93, product_full.99, 2, FALSE)</f>
        <v>0</v>
      </c>
    </row>
    <row r="93" spans="1:12">
      <c r="A93">
        <f>'Vaikų bėgimas'!A94</f>
        <v/>
      </c>
      <c r="B93">
        <f>'Vaikų bėgimas'!B94</f>
        <v/>
      </c>
      <c r="C93" t="e">
        <f>VLOOKUP('Vaikų bėgimas'!C94, genders_full, 2, FALSE)</f>
        <v>#N/A</v>
      </c>
      <c r="D93">
        <f>'Vaikų bėgimas'!D94</f>
        <v/>
      </c>
      <c r="E93">
        <f>'Vaikų bėgimas'!E94</f>
        <v/>
      </c>
      <c r="F93">
        <f>'Vaikų bėgimas'!F94</f>
        <v/>
      </c>
      <c r="G93">
        <f>VLOOKUP('Vaikų bėgimas'!G94, countries_full, 2, FALSE)</f>
        <v>0</v>
      </c>
      <c r="H93">
        <f>'Vaikų bėgimas'!H94</f>
        <v/>
      </c>
      <c r="I93">
        <f>'Vaikų bėgimas'!I94</f>
        <v>0</v>
      </c>
      <c r="J93">
        <f>VLOOKUP('Vaikų bėgimas'!J94, accept_full, 2, FALSE)</f>
        <v>0</v>
      </c>
      <c r="K93">
        <f>VLOOKUP('Vaikų bėgimas'!K94, product_full.52, 2, FALSE)</f>
        <v>0</v>
      </c>
      <c r="L93">
        <f>VLOOKUP('Vaikų bėgimas'!L94, product_full.99, 2, FALSE)</f>
        <v>0</v>
      </c>
    </row>
    <row r="94" spans="1:12">
      <c r="A94">
        <f>'Vaikų bėgimas'!A95</f>
        <v/>
      </c>
      <c r="B94">
        <f>'Vaikų bėgimas'!B95</f>
        <v/>
      </c>
      <c r="C94" t="e">
        <f>VLOOKUP('Vaikų bėgimas'!C95, genders_full, 2, FALSE)</f>
        <v>#N/A</v>
      </c>
      <c r="D94">
        <f>'Vaikų bėgimas'!D95</f>
        <v/>
      </c>
      <c r="E94">
        <f>'Vaikų bėgimas'!E95</f>
        <v/>
      </c>
      <c r="F94">
        <f>'Vaikų bėgimas'!F95</f>
        <v/>
      </c>
      <c r="G94">
        <f>VLOOKUP('Vaikų bėgimas'!G95, countries_full, 2, FALSE)</f>
        <v>0</v>
      </c>
      <c r="H94">
        <f>'Vaikų bėgimas'!H95</f>
        <v/>
      </c>
      <c r="I94">
        <f>'Vaikų bėgimas'!I95</f>
        <v>0</v>
      </c>
      <c r="J94">
        <f>VLOOKUP('Vaikų bėgimas'!J95, accept_full, 2, FALSE)</f>
        <v>0</v>
      </c>
      <c r="K94">
        <f>VLOOKUP('Vaikų bėgimas'!K95, product_full.52, 2, FALSE)</f>
        <v>0</v>
      </c>
      <c r="L94">
        <f>VLOOKUP('Vaikų bėgimas'!L95, product_full.99, 2, FALSE)</f>
        <v>0</v>
      </c>
    </row>
    <row r="95" spans="1:12">
      <c r="A95">
        <f>'Vaikų bėgimas'!A96</f>
        <v/>
      </c>
      <c r="B95">
        <f>'Vaikų bėgimas'!B96</f>
        <v/>
      </c>
      <c r="C95" t="e">
        <f>VLOOKUP('Vaikų bėgimas'!C96, genders_full, 2, FALSE)</f>
        <v>#N/A</v>
      </c>
      <c r="D95">
        <f>'Vaikų bėgimas'!D96</f>
        <v/>
      </c>
      <c r="E95">
        <f>'Vaikų bėgimas'!E96</f>
        <v/>
      </c>
      <c r="F95">
        <f>'Vaikų bėgimas'!F96</f>
        <v/>
      </c>
      <c r="G95">
        <f>VLOOKUP('Vaikų bėgimas'!G96, countries_full, 2, FALSE)</f>
        <v>0</v>
      </c>
      <c r="H95">
        <f>'Vaikų bėgimas'!H96</f>
        <v/>
      </c>
      <c r="I95">
        <f>'Vaikų bėgimas'!I96</f>
        <v>0</v>
      </c>
      <c r="J95">
        <f>VLOOKUP('Vaikų bėgimas'!J96, accept_full, 2, FALSE)</f>
        <v>0</v>
      </c>
      <c r="K95">
        <f>VLOOKUP('Vaikų bėgimas'!K96, product_full.52, 2, FALSE)</f>
        <v>0</v>
      </c>
      <c r="L95">
        <f>VLOOKUP('Vaikų bėgimas'!L96, product_full.99, 2, FALSE)</f>
        <v>0</v>
      </c>
    </row>
    <row r="96" spans="1:12">
      <c r="A96">
        <f>'Vaikų bėgimas'!A97</f>
        <v/>
      </c>
      <c r="B96">
        <f>'Vaikų bėgimas'!B97</f>
        <v/>
      </c>
      <c r="C96" t="e">
        <f>VLOOKUP('Vaikų bėgimas'!C97, genders_full, 2, FALSE)</f>
        <v>#N/A</v>
      </c>
      <c r="D96">
        <f>'Vaikų bėgimas'!D97</f>
        <v/>
      </c>
      <c r="E96">
        <f>'Vaikų bėgimas'!E97</f>
        <v/>
      </c>
      <c r="F96">
        <f>'Vaikų bėgimas'!F97</f>
        <v/>
      </c>
      <c r="G96">
        <f>VLOOKUP('Vaikų bėgimas'!G97, countries_full, 2, FALSE)</f>
        <v>0</v>
      </c>
      <c r="H96">
        <f>'Vaikų bėgimas'!H97</f>
        <v/>
      </c>
      <c r="I96">
        <f>'Vaikų bėgimas'!I97</f>
        <v>0</v>
      </c>
      <c r="J96">
        <f>VLOOKUP('Vaikų bėgimas'!J97, accept_full, 2, FALSE)</f>
        <v>0</v>
      </c>
      <c r="K96">
        <f>VLOOKUP('Vaikų bėgimas'!K97, product_full.52, 2, FALSE)</f>
        <v>0</v>
      </c>
      <c r="L96">
        <f>VLOOKUP('Vaikų bėgimas'!L97, product_full.99, 2, FALSE)</f>
        <v>0</v>
      </c>
    </row>
    <row r="97" spans="1:12">
      <c r="A97">
        <f>'Vaikų bėgimas'!A98</f>
        <v/>
      </c>
      <c r="B97">
        <f>'Vaikų bėgimas'!B98</f>
        <v/>
      </c>
      <c r="C97" t="e">
        <f>VLOOKUP('Vaikų bėgimas'!C98, genders_full, 2, FALSE)</f>
        <v>#N/A</v>
      </c>
      <c r="D97">
        <f>'Vaikų bėgimas'!D98</f>
        <v/>
      </c>
      <c r="E97">
        <f>'Vaikų bėgimas'!E98</f>
        <v/>
      </c>
      <c r="F97">
        <f>'Vaikų bėgimas'!F98</f>
        <v/>
      </c>
      <c r="G97">
        <f>VLOOKUP('Vaikų bėgimas'!G98, countries_full, 2, FALSE)</f>
        <v>0</v>
      </c>
      <c r="H97">
        <f>'Vaikų bėgimas'!H98</f>
        <v/>
      </c>
      <c r="I97">
        <f>'Vaikų bėgimas'!I98</f>
        <v>0</v>
      </c>
      <c r="J97">
        <f>VLOOKUP('Vaikų bėgimas'!J98, accept_full, 2, FALSE)</f>
        <v>0</v>
      </c>
      <c r="K97">
        <f>VLOOKUP('Vaikų bėgimas'!K98, product_full.52, 2, FALSE)</f>
        <v>0</v>
      </c>
      <c r="L97">
        <f>VLOOKUP('Vaikų bėgimas'!L98, product_full.99, 2, FALSE)</f>
        <v>0</v>
      </c>
    </row>
    <row r="98" spans="1:12">
      <c r="A98">
        <f>'Vaikų bėgimas'!A99</f>
        <v/>
      </c>
      <c r="B98">
        <f>'Vaikų bėgimas'!B99</f>
        <v/>
      </c>
      <c r="C98" t="e">
        <f>VLOOKUP('Vaikų bėgimas'!C99, genders_full, 2, FALSE)</f>
        <v>#N/A</v>
      </c>
      <c r="D98">
        <f>'Vaikų bėgimas'!D99</f>
        <v/>
      </c>
      <c r="E98">
        <f>'Vaikų bėgimas'!E99</f>
        <v/>
      </c>
      <c r="F98">
        <f>'Vaikų bėgimas'!F99</f>
        <v/>
      </c>
      <c r="G98">
        <f>VLOOKUP('Vaikų bėgimas'!G99, countries_full, 2, FALSE)</f>
        <v>0</v>
      </c>
      <c r="H98">
        <f>'Vaikų bėgimas'!H99</f>
        <v/>
      </c>
      <c r="I98">
        <f>'Vaikų bėgimas'!I99</f>
        <v>0</v>
      </c>
      <c r="J98">
        <f>VLOOKUP('Vaikų bėgimas'!J99, accept_full, 2, FALSE)</f>
        <v>0</v>
      </c>
      <c r="K98">
        <f>VLOOKUP('Vaikų bėgimas'!K99, product_full.52, 2, FALSE)</f>
        <v>0</v>
      </c>
      <c r="L98">
        <f>VLOOKUP('Vaikų bėgimas'!L99, product_full.99, 2, FALSE)</f>
        <v>0</v>
      </c>
    </row>
    <row r="99" spans="1:12">
      <c r="A99">
        <f>'Vaikų bėgimas'!A100</f>
        <v/>
      </c>
      <c r="B99">
        <f>'Vaikų bėgimas'!B100</f>
        <v/>
      </c>
      <c r="C99" t="e">
        <f>VLOOKUP('Vaikų bėgimas'!C100, genders_full, 2, FALSE)</f>
        <v>#N/A</v>
      </c>
      <c r="D99">
        <f>'Vaikų bėgimas'!D100</f>
        <v/>
      </c>
      <c r="E99">
        <f>'Vaikų bėgimas'!E100</f>
        <v/>
      </c>
      <c r="F99">
        <f>'Vaikų bėgimas'!F100</f>
        <v/>
      </c>
      <c r="G99">
        <f>VLOOKUP('Vaikų bėgimas'!G100, countries_full, 2, FALSE)</f>
        <v>0</v>
      </c>
      <c r="H99">
        <f>'Vaikų bėgimas'!H100</f>
        <v/>
      </c>
      <c r="I99">
        <f>'Vaikų bėgimas'!I100</f>
        <v>0</v>
      </c>
      <c r="J99">
        <f>VLOOKUP('Vaikų bėgimas'!J100, accept_full, 2, FALSE)</f>
        <v>0</v>
      </c>
      <c r="K99">
        <f>VLOOKUP('Vaikų bėgimas'!K100, product_full.52, 2, FALSE)</f>
        <v>0</v>
      </c>
      <c r="L99">
        <f>VLOOKUP('Vaikų bėgimas'!L100, product_full.99, 2, FALSE)</f>
        <v>0</v>
      </c>
    </row>
    <row r="100" spans="1:12">
      <c r="A100">
        <f>'Vaikų bėgimas'!A101</f>
        <v/>
      </c>
      <c r="B100">
        <f>'Vaikų bėgimas'!B101</f>
        <v/>
      </c>
      <c r="C100" t="e">
        <f>VLOOKUP('Vaikų bėgimas'!C101, genders_full, 2, FALSE)</f>
        <v>#N/A</v>
      </c>
      <c r="D100">
        <f>'Vaikų bėgimas'!D101</f>
        <v/>
      </c>
      <c r="E100">
        <f>'Vaikų bėgimas'!E101</f>
        <v/>
      </c>
      <c r="F100">
        <f>'Vaikų bėgimas'!F101</f>
        <v/>
      </c>
      <c r="G100">
        <f>VLOOKUP('Vaikų bėgimas'!G101, countries_full, 2, FALSE)</f>
        <v>0</v>
      </c>
      <c r="H100">
        <f>'Vaikų bėgimas'!H101</f>
        <v/>
      </c>
      <c r="I100">
        <f>'Vaikų bėgimas'!I101</f>
        <v>0</v>
      </c>
      <c r="J100">
        <f>VLOOKUP('Vaikų bėgimas'!J101, accept_full, 2, FALSE)</f>
        <v>0</v>
      </c>
      <c r="K100">
        <f>VLOOKUP('Vaikų bėgimas'!K101, product_full.52, 2, FALSE)</f>
        <v>0</v>
      </c>
      <c r="L100">
        <f>VLOOKUP('Vaikų bėgimas'!L101, product_full.99, 2, FALSE)</f>
        <v>0</v>
      </c>
    </row>
    <row r="101" spans="1:12">
      <c r="J101"/>
      <c r="K101"/>
      <c r="L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M101" sqref="M101"/>
    </sheetView>
  </sheetViews>
  <sheetFormatPr defaultRowHeight="14.4" outlineLevelRow="0" outlineLevelCol="0"/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14</v>
      </c>
      <c r="K1" t="s">
        <v>11</v>
      </c>
      <c r="L1" t="s">
        <v>12</v>
      </c>
      <c r="M1" t="s">
        <v>15</v>
      </c>
    </row>
    <row r="2" spans="1:13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</row>
    <row r="4" spans="1:13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</row>
    <row r="5" spans="1:13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</row>
    <row r="6" spans="1:13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</row>
    <row r="7" spans="1:13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</row>
    <row r="8" spans="1:13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</row>
    <row r="9" spans="1:13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</row>
    <row r="12" spans="1:13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</row>
    <row r="13" spans="1:13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</row>
    <row r="14" spans="1:13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</row>
    <row r="15" spans="1:13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</row>
    <row r="16" spans="1:13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</row>
    <row r="20" spans="1:13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</row>
    <row r="21" spans="1:13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</row>
    <row r="22" spans="1:13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</row>
    <row r="23" spans="1:13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</row>
    <row r="24" spans="1:13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</row>
    <row r="28" spans="1:13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</row>
    <row r="65" spans="1:13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</row>
    <row r="66" spans="1:13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</row>
    <row r="67" spans="1:13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</row>
    <row r="68" spans="1:13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</row>
    <row r="69" spans="1:13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</row>
    <row r="70" spans="1:13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</row>
    <row r="71" spans="1:13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</row>
    <row r="72" spans="1:13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</row>
    <row r="73" spans="1:13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</row>
    <row r="74" spans="1:13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</row>
    <row r="75" spans="1:13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</row>
    <row r="76" spans="1:13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</row>
    <row r="77" spans="1:13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</row>
    <row r="78" spans="1:13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</row>
    <row r="79" spans="1:13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</row>
    <row r="80" spans="1:13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</row>
    <row r="81" spans="1:13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</row>
    <row r="82" spans="1:13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</row>
    <row r="83" spans="1:13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</row>
    <row r="84" spans="1:13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</row>
    <row r="85" spans="1:13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</row>
    <row r="86" spans="1:13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</row>
    <row r="87" spans="1:13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</row>
    <row r="88" spans="1:13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</row>
    <row r="89" spans="1:13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</row>
    <row r="90" spans="1:13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</row>
    <row r="91" spans="1:13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</row>
    <row r="92" spans="1:13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</row>
    <row r="93" spans="1:13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</row>
    <row r="94" spans="1:13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</row>
    <row r="95" spans="1:13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</row>
    <row r="96" spans="1:13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</row>
    <row r="97" spans="1:13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</row>
    <row r="98" spans="1:13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</row>
    <row r="99" spans="1:13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</row>
    <row r="100" spans="1:13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</row>
    <row r="101" spans="1:13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6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metadata!M1:M5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metadata!AE1:AE2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metadata!AA1:AA11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M101" sqref="M101"/>
    </sheetView>
  </sheetViews>
  <sheetFormatPr defaultRowHeight="14.4" outlineLevelRow="0" outlineLevelCol="0"/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16</v>
      </c>
      <c r="K1" t="s">
        <v>15</v>
      </c>
      <c r="L1" t="s">
        <v>12</v>
      </c>
      <c r="M1" t="s">
        <v>11</v>
      </c>
    </row>
    <row r="2" spans="1:13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</row>
    <row r="4" spans="1:13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</row>
    <row r="5" spans="1:13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</row>
    <row r="6" spans="1:13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</row>
    <row r="7" spans="1:13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</row>
    <row r="8" spans="1:13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</row>
    <row r="9" spans="1:13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</row>
    <row r="12" spans="1:13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</row>
    <row r="13" spans="1:13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</row>
    <row r="14" spans="1:13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</row>
    <row r="15" spans="1:13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</row>
    <row r="16" spans="1:13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</row>
    <row r="20" spans="1:13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</row>
    <row r="21" spans="1:13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</row>
    <row r="22" spans="1:13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</row>
    <row r="23" spans="1:13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</row>
    <row r="24" spans="1:13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</row>
    <row r="28" spans="1:13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</row>
    <row r="65" spans="1:13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</row>
    <row r="66" spans="1:13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</row>
    <row r="67" spans="1:13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</row>
    <row r="68" spans="1:13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</row>
    <row r="69" spans="1:13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</row>
    <row r="70" spans="1:13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</row>
    <row r="71" spans="1:13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</row>
    <row r="72" spans="1:13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</row>
    <row r="73" spans="1:13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</row>
    <row r="74" spans="1:13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</row>
    <row r="75" spans="1:13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</row>
    <row r="76" spans="1:13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</row>
    <row r="77" spans="1:13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</row>
    <row r="78" spans="1:13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</row>
    <row r="79" spans="1:13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</row>
    <row r="80" spans="1:13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</row>
    <row r="81" spans="1:13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</row>
    <row r="82" spans="1:13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</row>
    <row r="83" spans="1:13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</row>
    <row r="84" spans="1:13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</row>
    <row r="85" spans="1:13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</row>
    <row r="86" spans="1:13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</row>
    <row r="87" spans="1:13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</row>
    <row r="88" spans="1:13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</row>
    <row r="89" spans="1:13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</row>
    <row r="90" spans="1:13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</row>
    <row r="91" spans="1:13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</row>
    <row r="92" spans="1:13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</row>
    <row r="93" spans="1:13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</row>
    <row r="94" spans="1:13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</row>
    <row r="95" spans="1:13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</row>
    <row r="96" spans="1:13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</row>
    <row r="97" spans="1:13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</row>
    <row r="98" spans="1:13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</row>
    <row r="99" spans="1:13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</row>
    <row r="100" spans="1:13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</row>
    <row r="101" spans="1:13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6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metadata!S1:S5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metadata!AA1:AA11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metadata!AE1:AE2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metadata!A1:A2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M101" sqref="M101"/>
    </sheetView>
  </sheetViews>
  <sheetFormatPr defaultRowHeight="14.4" outlineLevelRow="0" outlineLevelCol="0"/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17</v>
      </c>
      <c r="K1" t="s">
        <v>15</v>
      </c>
      <c r="L1" t="s">
        <v>12</v>
      </c>
      <c r="M1" t="s">
        <v>11</v>
      </c>
    </row>
    <row r="2" spans="1:13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</row>
    <row r="4" spans="1:13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</row>
    <row r="5" spans="1:13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</row>
    <row r="6" spans="1:13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</row>
    <row r="7" spans="1:13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</row>
    <row r="8" spans="1:13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</row>
    <row r="9" spans="1:13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</row>
    <row r="12" spans="1:13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</row>
    <row r="13" spans="1:13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</row>
    <row r="14" spans="1:13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</row>
    <row r="15" spans="1:13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</row>
    <row r="16" spans="1:13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</row>
    <row r="20" spans="1:13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</row>
    <row r="21" spans="1:13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</row>
    <row r="22" spans="1:13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</row>
    <row r="23" spans="1:13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</row>
    <row r="24" spans="1:13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</row>
    <row r="28" spans="1:13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</row>
    <row r="65" spans="1:13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</row>
    <row r="66" spans="1:13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</row>
    <row r="67" spans="1:13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</row>
    <row r="68" spans="1:13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</row>
    <row r="69" spans="1:13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</row>
    <row r="70" spans="1:13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</row>
    <row r="71" spans="1:13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</row>
    <row r="72" spans="1:13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</row>
    <row r="73" spans="1:13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</row>
    <row r="74" spans="1:13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</row>
    <row r="75" spans="1:13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</row>
    <row r="76" spans="1:13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</row>
    <row r="77" spans="1:13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</row>
    <row r="78" spans="1:13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</row>
    <row r="79" spans="1:13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</row>
    <row r="80" spans="1:13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</row>
    <row r="81" spans="1:13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</row>
    <row r="82" spans="1:13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</row>
    <row r="83" spans="1:13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</row>
    <row r="84" spans="1:13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</row>
    <row r="85" spans="1:13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</row>
    <row r="86" spans="1:13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</row>
    <row r="87" spans="1:13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</row>
    <row r="88" spans="1:13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</row>
    <row r="89" spans="1:13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</row>
    <row r="90" spans="1:13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</row>
    <row r="91" spans="1:13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</row>
    <row r="92" spans="1:13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</row>
    <row r="93" spans="1:13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</row>
    <row r="94" spans="1:13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</row>
    <row r="95" spans="1:13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</row>
    <row r="96" spans="1:13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</row>
    <row r="97" spans="1:13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</row>
    <row r="98" spans="1:13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</row>
    <row r="99" spans="1:13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</row>
    <row r="100" spans="1:13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</row>
    <row r="101" spans="1:13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6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metadata!Y1:Y5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metadata!AA1:AA11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metadata!AE1:AE2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metadata!A1:A2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1"/>
  <sheetViews>
    <sheetView tabSelected="0" workbookViewId="0" showGridLines="true" showRowColHeaders="1">
      <selection activeCell="L101" sqref="L101"/>
    </sheetView>
  </sheetViews>
  <sheetFormatPr defaultRowHeight="14.4" outlineLevelRow="0" outlineLevelCol="0"/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18</v>
      </c>
      <c r="K1" t="s">
        <v>12</v>
      </c>
      <c r="L1" t="s">
        <v>19</v>
      </c>
    </row>
    <row r="2" spans="1:12">
      <c r="A2" s="1"/>
      <c r="B2" s="1"/>
      <c r="C2" s="1"/>
      <c r="D2" s="1"/>
      <c r="E2" s="1"/>
      <c r="F2" s="1"/>
      <c r="G2" s="1"/>
      <c r="H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J3" s="1"/>
      <c r="K3" s="1"/>
      <c r="L3" s="1"/>
    </row>
    <row r="4" spans="1:12">
      <c r="A4" s="1"/>
      <c r="B4" s="1"/>
      <c r="C4" s="1"/>
      <c r="D4" s="1"/>
      <c r="E4" s="1"/>
      <c r="F4" s="1"/>
      <c r="G4" s="1"/>
      <c r="H4" s="1"/>
      <c r="J4" s="1"/>
      <c r="K4" s="1"/>
      <c r="L4" s="1"/>
    </row>
    <row r="5" spans="1:12">
      <c r="A5" s="1"/>
      <c r="B5" s="1"/>
      <c r="C5" s="1"/>
      <c r="D5" s="1"/>
      <c r="E5" s="1"/>
      <c r="F5" s="1"/>
      <c r="G5" s="1"/>
      <c r="H5" s="1"/>
      <c r="J5" s="1"/>
      <c r="K5" s="1"/>
      <c r="L5" s="1"/>
    </row>
    <row r="6" spans="1:12">
      <c r="A6" s="1"/>
      <c r="B6" s="1"/>
      <c r="C6" s="1"/>
      <c r="D6" s="1"/>
      <c r="E6" s="1"/>
      <c r="F6" s="1"/>
      <c r="G6" s="1"/>
      <c r="H6" s="1"/>
      <c r="J6" s="1"/>
      <c r="K6" s="1"/>
      <c r="L6" s="1"/>
    </row>
    <row r="7" spans="1:12">
      <c r="A7" s="1"/>
      <c r="B7" s="1"/>
      <c r="C7" s="1"/>
      <c r="D7" s="1"/>
      <c r="E7" s="1"/>
      <c r="F7" s="1"/>
      <c r="G7" s="1"/>
      <c r="H7" s="1"/>
      <c r="J7" s="1"/>
      <c r="K7" s="1"/>
      <c r="L7" s="1"/>
    </row>
    <row r="8" spans="1:12">
      <c r="A8" s="1"/>
      <c r="B8" s="1"/>
      <c r="C8" s="1"/>
      <c r="D8" s="1"/>
      <c r="E8" s="1"/>
      <c r="F8" s="1"/>
      <c r="G8" s="1"/>
      <c r="H8" s="1"/>
      <c r="J8" s="1"/>
      <c r="K8" s="1"/>
      <c r="L8" s="1"/>
    </row>
    <row r="9" spans="1:12">
      <c r="A9" s="1"/>
      <c r="B9" s="1"/>
      <c r="C9" s="1"/>
      <c r="D9" s="1"/>
      <c r="E9" s="1"/>
      <c r="F9" s="1"/>
      <c r="G9" s="1"/>
      <c r="H9" s="1"/>
      <c r="J9" s="1"/>
      <c r="K9" s="1"/>
      <c r="L9" s="1"/>
    </row>
    <row r="10" spans="1:12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</row>
    <row r="12" spans="1:12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</row>
    <row r="13" spans="1:12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</row>
    <row r="14" spans="1:12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</row>
    <row r="15" spans="1:12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</row>
    <row r="38" spans="1:12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</row>
    <row r="39" spans="1:12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</row>
    <row r="40" spans="1:12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</row>
    <row r="41" spans="1:12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</row>
    <row r="42" spans="1:12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</row>
    <row r="43" spans="1:12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</row>
    <row r="44" spans="1:12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</row>
    <row r="45" spans="1:12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</row>
    <row r="46" spans="1:12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</row>
    <row r="48" spans="1:12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</row>
    <row r="49" spans="1:12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</row>
    <row r="50" spans="1:12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</row>
    <row r="51" spans="1:12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</row>
    <row r="52" spans="1:12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</row>
    <row r="53" spans="1:12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</row>
    <row r="54" spans="1:12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</row>
    <row r="55" spans="1:12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</row>
    <row r="57" spans="1:12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</row>
    <row r="58" spans="1:12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</row>
    <row r="59" spans="1:12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</row>
    <row r="60" spans="1:12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</row>
    <row r="61" spans="1:12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</row>
    <row r="62" spans="1:12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</row>
    <row r="63" spans="1:12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</row>
    <row r="64" spans="1:12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</row>
    <row r="65" spans="1:12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</row>
    <row r="66" spans="1:12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</row>
    <row r="67" spans="1:12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</row>
    <row r="68" spans="1:12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</row>
    <row r="69" spans="1:12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</row>
    <row r="70" spans="1:12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</row>
    <row r="71" spans="1:12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</row>
    <row r="72" spans="1:12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</row>
    <row r="73" spans="1:12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</row>
    <row r="74" spans="1:12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</row>
    <row r="75" spans="1:12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</row>
    <row r="76" spans="1:12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</row>
    <row r="77" spans="1:12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</row>
    <row r="78" spans="1:12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</row>
    <row r="79" spans="1:12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</row>
    <row r="80" spans="1:12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</row>
    <row r="81" spans="1:12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</row>
    <row r="82" spans="1:12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</row>
    <row r="83" spans="1:12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</row>
    <row r="84" spans="1:12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</row>
    <row r="85" spans="1:12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</row>
    <row r="89" spans="1:12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</row>
    <row r="90" spans="1:12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</row>
    <row r="91" spans="1:12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</row>
    <row r="92" spans="1:12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</row>
    <row r="93" spans="1:12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</row>
    <row r="94" spans="1:12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</row>
    <row r="95" spans="1:12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</row>
    <row r="96" spans="1:12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</row>
    <row r="97" spans="1:12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</row>
    <row r="98" spans="1:12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</row>
    <row r="99" spans="1:12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</row>
    <row r="100" spans="1:12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</row>
    <row r="101" spans="1:12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5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metadata!AE1:AE2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metadata!AG1:AG5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H237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4">
      <c r="A1" t="s">
        <v>20</v>
      </c>
      <c r="B1">
        <v>0</v>
      </c>
      <c r="C1" t="s">
        <v>21</v>
      </c>
      <c r="D1" t="s">
        <v>22</v>
      </c>
      <c r="E1" t="s">
        <v>23</v>
      </c>
      <c r="F1" t="s">
        <v>24</v>
      </c>
      <c r="G1" t="s">
        <v>25</v>
      </c>
      <c r="H1" t="s">
        <v>25</v>
      </c>
      <c r="I1" t="s">
        <v>26</v>
      </c>
      <c r="J1">
        <v>246</v>
      </c>
      <c r="K1" t="s">
        <v>27</v>
      </c>
      <c r="L1">
        <v>388</v>
      </c>
      <c r="M1" t="s">
        <v>28</v>
      </c>
      <c r="N1" t="s">
        <v>28</v>
      </c>
      <c r="O1" t="s">
        <v>26</v>
      </c>
      <c r="P1">
        <v>246</v>
      </c>
      <c r="Q1" t="s">
        <v>29</v>
      </c>
      <c r="R1">
        <v>395</v>
      </c>
      <c r="S1" t="s">
        <v>30</v>
      </c>
      <c r="T1" t="s">
        <v>30</v>
      </c>
      <c r="U1" t="s">
        <v>29</v>
      </c>
      <c r="V1">
        <v>395</v>
      </c>
      <c r="W1" t="s">
        <v>26</v>
      </c>
      <c r="X1">
        <v>246</v>
      </c>
      <c r="Y1" t="s">
        <v>31</v>
      </c>
      <c r="Z1" t="s">
        <v>31</v>
      </c>
      <c r="AA1" t="s">
        <v>29</v>
      </c>
      <c r="AB1">
        <v>395</v>
      </c>
      <c r="AC1" t="s">
        <v>26</v>
      </c>
      <c r="AD1">
        <v>246</v>
      </c>
      <c r="AE1" t="s">
        <v>26</v>
      </c>
      <c r="AF1">
        <v>246</v>
      </c>
      <c r="AG1" t="s">
        <v>32</v>
      </c>
      <c r="AH1">
        <v>409</v>
      </c>
    </row>
    <row r="2" spans="1:34">
      <c r="A2" t="s">
        <v>33</v>
      </c>
      <c r="B2">
        <v>1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38</v>
      </c>
      <c r="I2" t="s">
        <v>39</v>
      </c>
      <c r="J2">
        <v>248</v>
      </c>
      <c r="K2" t="s">
        <v>40</v>
      </c>
      <c r="L2">
        <v>389</v>
      </c>
      <c r="M2" t="s">
        <v>41</v>
      </c>
      <c r="N2" t="s">
        <v>41</v>
      </c>
      <c r="O2" t="s">
        <v>39</v>
      </c>
      <c r="P2">
        <v>248</v>
      </c>
      <c r="Q2" t="s">
        <v>27</v>
      </c>
      <c r="R2">
        <v>396</v>
      </c>
      <c r="S2" t="s">
        <v>42</v>
      </c>
      <c r="T2" t="s">
        <v>42</v>
      </c>
      <c r="U2" t="s">
        <v>27</v>
      </c>
      <c r="V2">
        <v>396</v>
      </c>
      <c r="W2" t="s">
        <v>39</v>
      </c>
      <c r="X2">
        <v>248</v>
      </c>
      <c r="Y2" t="s">
        <v>43</v>
      </c>
      <c r="Z2" t="s">
        <v>43</v>
      </c>
      <c r="AA2" t="s">
        <v>27</v>
      </c>
      <c r="AB2">
        <v>396</v>
      </c>
      <c r="AC2" t="s">
        <v>39</v>
      </c>
      <c r="AD2">
        <v>248</v>
      </c>
      <c r="AE2" t="s">
        <v>39</v>
      </c>
      <c r="AF2">
        <v>248</v>
      </c>
      <c r="AG2" t="s">
        <v>44</v>
      </c>
      <c r="AH2">
        <v>410</v>
      </c>
    </row>
    <row r="3" spans="1:34">
      <c r="C3"/>
      <c r="D3"/>
      <c r="E3" t="s">
        <v>45</v>
      </c>
      <c r="F3" t="s">
        <v>46</v>
      </c>
      <c r="G3" t="s">
        <v>47</v>
      </c>
      <c r="H3" t="s">
        <v>47</v>
      </c>
      <c r="K3" t="s">
        <v>48</v>
      </c>
      <c r="L3">
        <v>393</v>
      </c>
      <c r="M3" t="s">
        <v>49</v>
      </c>
      <c r="N3" t="s">
        <v>49</v>
      </c>
      <c r="Q3" t="s">
        <v>40</v>
      </c>
      <c r="R3">
        <v>397</v>
      </c>
      <c r="S3" t="s">
        <v>50</v>
      </c>
      <c r="T3" t="s">
        <v>50</v>
      </c>
      <c r="U3" t="s">
        <v>40</v>
      </c>
      <c r="V3">
        <v>397</v>
      </c>
      <c r="Y3" t="s">
        <v>51</v>
      </c>
      <c r="Z3" t="s">
        <v>51</v>
      </c>
      <c r="AA3" t="s">
        <v>40</v>
      </c>
      <c r="AB3">
        <v>397</v>
      </c>
      <c r="AG3" t="s">
        <v>52</v>
      </c>
      <c r="AH3">
        <v>411</v>
      </c>
    </row>
    <row r="4" spans="1:34">
      <c r="E4" t="s">
        <v>53</v>
      </c>
      <c r="F4" t="s">
        <v>54</v>
      </c>
      <c r="G4" t="s">
        <v>55</v>
      </c>
      <c r="H4" t="s">
        <v>55</v>
      </c>
      <c r="K4" t="s">
        <v>56</v>
      </c>
      <c r="L4">
        <v>394</v>
      </c>
      <c r="M4" t="s">
        <v>57</v>
      </c>
      <c r="N4" t="s">
        <v>57</v>
      </c>
      <c r="Q4" t="s">
        <v>58</v>
      </c>
      <c r="R4">
        <v>398</v>
      </c>
      <c r="S4" t="s">
        <v>59</v>
      </c>
      <c r="T4" t="s">
        <v>59</v>
      </c>
      <c r="U4" t="s">
        <v>58</v>
      </c>
      <c r="V4">
        <v>398</v>
      </c>
      <c r="Y4" t="s">
        <v>60</v>
      </c>
      <c r="Z4" t="s">
        <v>60</v>
      </c>
      <c r="AA4" t="s">
        <v>58</v>
      </c>
      <c r="AB4">
        <v>398</v>
      </c>
      <c r="AG4" t="s">
        <v>61</v>
      </c>
      <c r="AH4">
        <v>412</v>
      </c>
    </row>
    <row r="5" spans="1:34">
      <c r="E5" t="s">
        <v>62</v>
      </c>
      <c r="F5" t="s">
        <v>63</v>
      </c>
      <c r="G5" t="s">
        <v>64</v>
      </c>
      <c r="H5" t="s">
        <v>64</v>
      </c>
      <c r="K5" t="s">
        <v>65</v>
      </c>
      <c r="L5">
        <v>414</v>
      </c>
      <c r="M5" t="s">
        <v>66</v>
      </c>
      <c r="N5" t="s">
        <v>66</v>
      </c>
      <c r="Q5" t="s">
        <v>67</v>
      </c>
      <c r="R5">
        <v>399</v>
      </c>
      <c r="S5" t="s">
        <v>68</v>
      </c>
      <c r="T5" t="s">
        <v>68</v>
      </c>
      <c r="U5" t="s">
        <v>67</v>
      </c>
      <c r="V5">
        <v>399</v>
      </c>
      <c r="Y5" t="s">
        <v>69</v>
      </c>
      <c r="Z5" t="s">
        <v>69</v>
      </c>
      <c r="AA5" t="s">
        <v>67</v>
      </c>
      <c r="AB5">
        <v>399</v>
      </c>
      <c r="AG5" t="s">
        <v>70</v>
      </c>
      <c r="AH5">
        <v>413</v>
      </c>
    </row>
    <row r="6" spans="1:34">
      <c r="E6" t="s">
        <v>71</v>
      </c>
      <c r="F6" t="s">
        <v>72</v>
      </c>
      <c r="K6" t="s">
        <v>73</v>
      </c>
      <c r="L6">
        <v>415</v>
      </c>
      <c r="Q6" t="s">
        <v>74</v>
      </c>
      <c r="R6">
        <v>400</v>
      </c>
      <c r="U6" t="s">
        <v>74</v>
      </c>
      <c r="V6">
        <v>400</v>
      </c>
      <c r="AA6" t="s">
        <v>74</v>
      </c>
      <c r="AB6">
        <v>400</v>
      </c>
    </row>
    <row r="7" spans="1:34">
      <c r="E7" t="s">
        <v>75</v>
      </c>
      <c r="F7" t="s">
        <v>76</v>
      </c>
      <c r="K7" t="s">
        <v>77</v>
      </c>
      <c r="L7">
        <v>416</v>
      </c>
      <c r="Q7" t="s">
        <v>65</v>
      </c>
      <c r="R7">
        <v>401</v>
      </c>
      <c r="U7" t="s">
        <v>65</v>
      </c>
      <c r="V7">
        <v>401</v>
      </c>
      <c r="AA7" t="s">
        <v>65</v>
      </c>
      <c r="AB7">
        <v>401</v>
      </c>
    </row>
    <row r="8" spans="1:34">
      <c r="E8" t="s">
        <v>78</v>
      </c>
      <c r="F8" t="s">
        <v>79</v>
      </c>
      <c r="Q8" t="s">
        <v>48</v>
      </c>
      <c r="R8">
        <v>402</v>
      </c>
      <c r="U8" t="s">
        <v>48</v>
      </c>
      <c r="V8">
        <v>402</v>
      </c>
      <c r="AA8" t="s">
        <v>48</v>
      </c>
      <c r="AB8">
        <v>402</v>
      </c>
    </row>
    <row r="9" spans="1:34">
      <c r="E9" t="s">
        <v>80</v>
      </c>
      <c r="F9" t="s">
        <v>81</v>
      </c>
      <c r="Q9" t="s">
        <v>56</v>
      </c>
      <c r="R9">
        <v>403</v>
      </c>
      <c r="U9" t="s">
        <v>56</v>
      </c>
      <c r="V9">
        <v>403</v>
      </c>
      <c r="AA9" t="s">
        <v>56</v>
      </c>
      <c r="AB9">
        <v>403</v>
      </c>
    </row>
    <row r="10" spans="1:34">
      <c r="E10" t="s">
        <v>82</v>
      </c>
      <c r="F10" t="s">
        <v>83</v>
      </c>
      <c r="Q10" t="s">
        <v>73</v>
      </c>
      <c r="R10">
        <v>417</v>
      </c>
      <c r="U10" t="s">
        <v>73</v>
      </c>
      <c r="V10">
        <v>417</v>
      </c>
      <c r="AA10" t="s">
        <v>73</v>
      </c>
      <c r="AB10">
        <v>417</v>
      </c>
    </row>
    <row r="11" spans="1:34">
      <c r="E11" t="s">
        <v>84</v>
      </c>
      <c r="F11" t="s">
        <v>85</v>
      </c>
      <c r="Q11" t="s">
        <v>77</v>
      </c>
      <c r="R11">
        <v>418</v>
      </c>
      <c r="U11" t="s">
        <v>77</v>
      </c>
      <c r="V11">
        <v>418</v>
      </c>
      <c r="AA11" t="s">
        <v>77</v>
      </c>
      <c r="AB11">
        <v>418</v>
      </c>
    </row>
    <row r="12" spans="1:34">
      <c r="E12" t="s">
        <v>86</v>
      </c>
      <c r="F12" t="s">
        <v>87</v>
      </c>
    </row>
    <row r="13" spans="1:34">
      <c r="E13" t="s">
        <v>88</v>
      </c>
      <c r="F13" t="s">
        <v>89</v>
      </c>
    </row>
    <row r="14" spans="1:34">
      <c r="E14" t="s">
        <v>90</v>
      </c>
      <c r="F14" t="s">
        <v>91</v>
      </c>
    </row>
    <row r="15" spans="1:34">
      <c r="E15" t="s">
        <v>92</v>
      </c>
      <c r="F15" t="s">
        <v>93</v>
      </c>
    </row>
    <row r="16" spans="1:34">
      <c r="E16" t="s">
        <v>94</v>
      </c>
      <c r="F16" t="s">
        <v>95</v>
      </c>
    </row>
    <row r="17" spans="1:34">
      <c r="E17" t="s">
        <v>96</v>
      </c>
      <c r="F17" t="s">
        <v>97</v>
      </c>
    </row>
    <row r="18" spans="1:34">
      <c r="E18" t="s">
        <v>98</v>
      </c>
      <c r="F18" t="s">
        <v>99</v>
      </c>
    </row>
    <row r="19" spans="1:34">
      <c r="E19" t="s">
        <v>100</v>
      </c>
      <c r="F19" t="s">
        <v>101</v>
      </c>
    </row>
    <row r="20" spans="1:34">
      <c r="E20" t="s">
        <v>102</v>
      </c>
      <c r="F20" t="s">
        <v>103</v>
      </c>
    </row>
    <row r="21" spans="1:34">
      <c r="E21" t="s">
        <v>104</v>
      </c>
      <c r="F21" t="s">
        <v>105</v>
      </c>
    </row>
    <row r="22" spans="1:34">
      <c r="E22" t="s">
        <v>106</v>
      </c>
      <c r="F22" t="s">
        <v>107</v>
      </c>
    </row>
    <row r="23" spans="1:34">
      <c r="E23" t="s">
        <v>108</v>
      </c>
      <c r="F23" t="s">
        <v>109</v>
      </c>
    </row>
    <row r="24" spans="1:34">
      <c r="E24" t="s">
        <v>110</v>
      </c>
      <c r="F24" t="s">
        <v>111</v>
      </c>
    </row>
    <row r="25" spans="1:34">
      <c r="E25" t="s">
        <v>112</v>
      </c>
      <c r="F25" t="s">
        <v>113</v>
      </c>
    </row>
    <row r="26" spans="1:34">
      <c r="E26" t="s">
        <v>114</v>
      </c>
      <c r="F26" t="s">
        <v>115</v>
      </c>
    </row>
    <row r="27" spans="1:34">
      <c r="E27" t="s">
        <v>116</v>
      </c>
      <c r="F27" t="s">
        <v>117</v>
      </c>
    </row>
    <row r="28" spans="1:34">
      <c r="E28" t="s">
        <v>118</v>
      </c>
      <c r="F28" t="s">
        <v>119</v>
      </c>
    </row>
    <row r="29" spans="1:34">
      <c r="E29" t="s">
        <v>120</v>
      </c>
      <c r="F29" t="s">
        <v>121</v>
      </c>
    </row>
    <row r="30" spans="1:34">
      <c r="E30" t="s">
        <v>122</v>
      </c>
      <c r="F30" t="s">
        <v>123</v>
      </c>
    </row>
    <row r="31" spans="1:34">
      <c r="E31" t="s">
        <v>124</v>
      </c>
      <c r="F31" t="s">
        <v>125</v>
      </c>
    </row>
    <row r="32" spans="1:34">
      <c r="E32" t="s">
        <v>126</v>
      </c>
      <c r="F32" t="s">
        <v>127</v>
      </c>
    </row>
    <row r="33" spans="1:34">
      <c r="E33" t="s">
        <v>128</v>
      </c>
      <c r="F33" t="s">
        <v>129</v>
      </c>
    </row>
    <row r="34" spans="1:34">
      <c r="E34" t="s">
        <v>130</v>
      </c>
      <c r="F34" t="s">
        <v>131</v>
      </c>
    </row>
    <row r="35" spans="1:34">
      <c r="E35" t="s">
        <v>132</v>
      </c>
      <c r="F35" t="s">
        <v>133</v>
      </c>
    </row>
    <row r="36" spans="1:34">
      <c r="E36" t="s">
        <v>134</v>
      </c>
      <c r="F36" t="s">
        <v>135</v>
      </c>
    </row>
    <row r="37" spans="1:34">
      <c r="E37" t="s">
        <v>136</v>
      </c>
      <c r="F37" t="s">
        <v>137</v>
      </c>
    </row>
    <row r="38" spans="1:34">
      <c r="E38" t="s">
        <v>138</v>
      </c>
      <c r="F38" t="s">
        <v>139</v>
      </c>
    </row>
    <row r="39" spans="1:34">
      <c r="E39" t="s">
        <v>140</v>
      </c>
      <c r="F39" t="s">
        <v>141</v>
      </c>
    </row>
    <row r="40" spans="1:34">
      <c r="E40" t="s">
        <v>142</v>
      </c>
      <c r="F40" t="s">
        <v>143</v>
      </c>
    </row>
    <row r="41" spans="1:34">
      <c r="E41" t="s">
        <v>144</v>
      </c>
      <c r="F41" t="s">
        <v>145</v>
      </c>
    </row>
    <row r="42" spans="1:34">
      <c r="E42" t="s">
        <v>146</v>
      </c>
      <c r="F42" t="s">
        <v>147</v>
      </c>
    </row>
    <row r="43" spans="1:34">
      <c r="E43" t="s">
        <v>148</v>
      </c>
      <c r="F43" t="s">
        <v>149</v>
      </c>
    </row>
    <row r="44" spans="1:34">
      <c r="E44" t="s">
        <v>150</v>
      </c>
      <c r="F44" t="s">
        <v>151</v>
      </c>
    </row>
    <row r="45" spans="1:34">
      <c r="E45" t="s">
        <v>152</v>
      </c>
      <c r="F45" t="s">
        <v>153</v>
      </c>
    </row>
    <row r="46" spans="1:34">
      <c r="E46" t="s">
        <v>154</v>
      </c>
      <c r="F46" t="s">
        <v>155</v>
      </c>
    </row>
    <row r="47" spans="1:34">
      <c r="E47" t="s">
        <v>156</v>
      </c>
      <c r="F47" t="s">
        <v>157</v>
      </c>
    </row>
    <row r="48" spans="1:34">
      <c r="E48" t="s">
        <v>158</v>
      </c>
      <c r="F48" t="s">
        <v>159</v>
      </c>
    </row>
    <row r="49" spans="1:34">
      <c r="E49" t="s">
        <v>160</v>
      </c>
      <c r="F49" t="s">
        <v>161</v>
      </c>
    </row>
    <row r="50" spans="1:34">
      <c r="E50" t="s">
        <v>162</v>
      </c>
      <c r="F50" t="s">
        <v>163</v>
      </c>
    </row>
    <row r="51" spans="1:34">
      <c r="E51" t="s">
        <v>164</v>
      </c>
      <c r="F51" t="s">
        <v>165</v>
      </c>
    </row>
    <row r="52" spans="1:34">
      <c r="E52" t="s">
        <v>166</v>
      </c>
      <c r="F52" t="s">
        <v>167</v>
      </c>
    </row>
    <row r="53" spans="1:34">
      <c r="E53" t="s">
        <v>168</v>
      </c>
      <c r="F53" t="s">
        <v>169</v>
      </c>
    </row>
    <row r="54" spans="1:34">
      <c r="E54" t="s">
        <v>170</v>
      </c>
      <c r="F54" t="s">
        <v>171</v>
      </c>
    </row>
    <row r="55" spans="1:34">
      <c r="E55" t="s">
        <v>172</v>
      </c>
      <c r="F55" t="s">
        <v>173</v>
      </c>
    </row>
    <row r="56" spans="1:34">
      <c r="E56" t="s">
        <v>174</v>
      </c>
      <c r="F56" t="s">
        <v>175</v>
      </c>
    </row>
    <row r="57" spans="1:34">
      <c r="E57" t="s">
        <v>176</v>
      </c>
      <c r="F57" t="s">
        <v>177</v>
      </c>
    </row>
    <row r="58" spans="1:34">
      <c r="E58" t="s">
        <v>178</v>
      </c>
      <c r="F58" t="s">
        <v>179</v>
      </c>
    </row>
    <row r="59" spans="1:34">
      <c r="E59" t="s">
        <v>180</v>
      </c>
      <c r="F59" t="s">
        <v>181</v>
      </c>
    </row>
    <row r="60" spans="1:34">
      <c r="E60" t="s">
        <v>182</v>
      </c>
      <c r="F60" t="s">
        <v>183</v>
      </c>
    </row>
    <row r="61" spans="1:34">
      <c r="E61" t="s">
        <v>184</v>
      </c>
      <c r="F61" t="s">
        <v>185</v>
      </c>
    </row>
    <row r="62" spans="1:34">
      <c r="E62" t="s">
        <v>186</v>
      </c>
      <c r="F62" t="s">
        <v>187</v>
      </c>
    </row>
    <row r="63" spans="1:34">
      <c r="E63" t="s">
        <v>188</v>
      </c>
      <c r="F63" t="s">
        <v>189</v>
      </c>
    </row>
    <row r="64" spans="1:34">
      <c r="E64" t="s">
        <v>190</v>
      </c>
      <c r="F64" t="s">
        <v>191</v>
      </c>
    </row>
    <row r="65" spans="1:34">
      <c r="E65" t="s">
        <v>192</v>
      </c>
      <c r="F65" t="s">
        <v>193</v>
      </c>
    </row>
    <row r="66" spans="1:34">
      <c r="E66" t="s">
        <v>194</v>
      </c>
      <c r="F66" t="s">
        <v>195</v>
      </c>
    </row>
    <row r="67" spans="1:34">
      <c r="E67" t="s">
        <v>196</v>
      </c>
      <c r="F67" t="s">
        <v>197</v>
      </c>
    </row>
    <row r="68" spans="1:34">
      <c r="E68" t="s">
        <v>198</v>
      </c>
      <c r="F68" t="s">
        <v>199</v>
      </c>
    </row>
    <row r="69" spans="1:34">
      <c r="E69" t="s">
        <v>200</v>
      </c>
      <c r="F69" t="s">
        <v>201</v>
      </c>
    </row>
    <row r="70" spans="1:34">
      <c r="E70" t="s">
        <v>202</v>
      </c>
      <c r="F70" t="s">
        <v>203</v>
      </c>
    </row>
    <row r="71" spans="1:34">
      <c r="E71" t="s">
        <v>204</v>
      </c>
      <c r="F71" t="s">
        <v>205</v>
      </c>
    </row>
    <row r="72" spans="1:34">
      <c r="E72" t="s">
        <v>206</v>
      </c>
      <c r="F72" t="s">
        <v>207</v>
      </c>
    </row>
    <row r="73" spans="1:34">
      <c r="E73" t="s">
        <v>208</v>
      </c>
      <c r="F73" t="s">
        <v>209</v>
      </c>
    </row>
    <row r="74" spans="1:34">
      <c r="E74" t="s">
        <v>210</v>
      </c>
      <c r="F74" t="s">
        <v>211</v>
      </c>
    </row>
    <row r="75" spans="1:34">
      <c r="E75" t="s">
        <v>212</v>
      </c>
      <c r="F75" t="s">
        <v>213</v>
      </c>
    </row>
    <row r="76" spans="1:34">
      <c r="E76" t="s">
        <v>214</v>
      </c>
      <c r="F76" t="s">
        <v>215</v>
      </c>
    </row>
    <row r="77" spans="1:34">
      <c r="E77" t="s">
        <v>216</v>
      </c>
      <c r="F77" t="s">
        <v>217</v>
      </c>
    </row>
    <row r="78" spans="1:34">
      <c r="E78" t="s">
        <v>218</v>
      </c>
      <c r="F78" t="s">
        <v>219</v>
      </c>
    </row>
    <row r="79" spans="1:34">
      <c r="E79" t="s">
        <v>220</v>
      </c>
      <c r="F79" t="s">
        <v>221</v>
      </c>
    </row>
    <row r="80" spans="1:34">
      <c r="E80" t="s">
        <v>222</v>
      </c>
      <c r="F80" t="s">
        <v>223</v>
      </c>
    </row>
    <row r="81" spans="1:34">
      <c r="E81" t="s">
        <v>224</v>
      </c>
      <c r="F81" t="s">
        <v>225</v>
      </c>
    </row>
    <row r="82" spans="1:34">
      <c r="E82" t="s">
        <v>226</v>
      </c>
      <c r="F82" t="s">
        <v>227</v>
      </c>
    </row>
    <row r="83" spans="1:34">
      <c r="E83" t="s">
        <v>228</v>
      </c>
      <c r="F83" t="s">
        <v>229</v>
      </c>
    </row>
    <row r="84" spans="1:34">
      <c r="E84" t="s">
        <v>230</v>
      </c>
      <c r="F84" t="s">
        <v>231</v>
      </c>
    </row>
    <row r="85" spans="1:34">
      <c r="E85" t="s">
        <v>232</v>
      </c>
      <c r="F85" t="s">
        <v>233</v>
      </c>
    </row>
    <row r="86" spans="1:34">
      <c r="E86" t="s">
        <v>234</v>
      </c>
      <c r="F86" t="s">
        <v>235</v>
      </c>
    </row>
    <row r="87" spans="1:34">
      <c r="E87" t="s">
        <v>236</v>
      </c>
      <c r="F87" t="s">
        <v>237</v>
      </c>
    </row>
    <row r="88" spans="1:34">
      <c r="E88" t="s">
        <v>238</v>
      </c>
      <c r="F88" t="s">
        <v>239</v>
      </c>
    </row>
    <row r="89" spans="1:34">
      <c r="E89" t="s">
        <v>240</v>
      </c>
      <c r="F89" t="s">
        <v>241</v>
      </c>
    </row>
    <row r="90" spans="1:34">
      <c r="E90" t="s">
        <v>242</v>
      </c>
      <c r="F90" t="s">
        <v>243</v>
      </c>
    </row>
    <row r="91" spans="1:34">
      <c r="E91" t="s">
        <v>244</v>
      </c>
      <c r="F91" t="s">
        <v>245</v>
      </c>
    </row>
    <row r="92" spans="1:34">
      <c r="E92" t="s">
        <v>246</v>
      </c>
      <c r="F92" t="s">
        <v>247</v>
      </c>
    </row>
    <row r="93" spans="1:34">
      <c r="E93" t="s">
        <v>248</v>
      </c>
      <c r="F93" t="s">
        <v>249</v>
      </c>
    </row>
    <row r="94" spans="1:34">
      <c r="E94" t="s">
        <v>250</v>
      </c>
      <c r="F94" t="s">
        <v>251</v>
      </c>
    </row>
    <row r="95" spans="1:34">
      <c r="E95" t="s">
        <v>252</v>
      </c>
      <c r="F95" t="s">
        <v>253</v>
      </c>
    </row>
    <row r="96" spans="1:34">
      <c r="E96" t="s">
        <v>254</v>
      </c>
      <c r="F96" t="s">
        <v>255</v>
      </c>
    </row>
    <row r="97" spans="1:34">
      <c r="E97" t="s">
        <v>256</v>
      </c>
      <c r="F97" t="s">
        <v>257</v>
      </c>
    </row>
    <row r="98" spans="1:34">
      <c r="E98" t="s">
        <v>258</v>
      </c>
      <c r="F98" t="s">
        <v>259</v>
      </c>
    </row>
    <row r="99" spans="1:34">
      <c r="E99" t="s">
        <v>260</v>
      </c>
      <c r="F99" t="s">
        <v>261</v>
      </c>
    </row>
    <row r="100" spans="1:34">
      <c r="E100" t="s">
        <v>262</v>
      </c>
      <c r="F100" t="s">
        <v>263</v>
      </c>
    </row>
    <row r="101" spans="1:34">
      <c r="E101" t="s">
        <v>264</v>
      </c>
      <c r="F101" t="s">
        <v>265</v>
      </c>
    </row>
    <row r="102" spans="1:34">
      <c r="E102" t="s">
        <v>266</v>
      </c>
      <c r="F102" t="s">
        <v>267</v>
      </c>
    </row>
    <row r="103" spans="1:34">
      <c r="E103" t="s">
        <v>268</v>
      </c>
      <c r="F103" t="s">
        <v>269</v>
      </c>
    </row>
    <row r="104" spans="1:34">
      <c r="E104" t="s">
        <v>270</v>
      </c>
      <c r="F104" t="s">
        <v>271</v>
      </c>
    </row>
    <row r="105" spans="1:34">
      <c r="E105" t="s">
        <v>272</v>
      </c>
      <c r="F105" t="s">
        <v>273</v>
      </c>
    </row>
    <row r="106" spans="1:34">
      <c r="E106" t="s">
        <v>274</v>
      </c>
      <c r="F106" t="s">
        <v>275</v>
      </c>
    </row>
    <row r="107" spans="1:34">
      <c r="E107" t="s">
        <v>276</v>
      </c>
      <c r="F107" t="s">
        <v>277</v>
      </c>
    </row>
    <row r="108" spans="1:34">
      <c r="E108" t="s">
        <v>278</v>
      </c>
      <c r="F108" t="s">
        <v>279</v>
      </c>
    </row>
    <row r="109" spans="1:34">
      <c r="E109" t="s">
        <v>280</v>
      </c>
      <c r="F109" t="s">
        <v>281</v>
      </c>
    </row>
    <row r="110" spans="1:34">
      <c r="E110" t="s">
        <v>282</v>
      </c>
      <c r="F110" t="s">
        <v>283</v>
      </c>
    </row>
    <row r="111" spans="1:34">
      <c r="E111" t="s">
        <v>284</v>
      </c>
      <c r="F111" t="s">
        <v>285</v>
      </c>
    </row>
    <row r="112" spans="1:34">
      <c r="E112" t="s">
        <v>286</v>
      </c>
      <c r="F112" t="s">
        <v>287</v>
      </c>
    </row>
    <row r="113" spans="1:34">
      <c r="E113" t="s">
        <v>288</v>
      </c>
      <c r="F113" t="s">
        <v>289</v>
      </c>
    </row>
    <row r="114" spans="1:34">
      <c r="E114" t="s">
        <v>290</v>
      </c>
      <c r="F114" t="s">
        <v>291</v>
      </c>
    </row>
    <row r="115" spans="1:34">
      <c r="E115" t="s">
        <v>292</v>
      </c>
      <c r="F115" t="s">
        <v>293</v>
      </c>
    </row>
    <row r="116" spans="1:34">
      <c r="E116" t="s">
        <v>294</v>
      </c>
      <c r="F116" t="s">
        <v>295</v>
      </c>
    </row>
    <row r="117" spans="1:34">
      <c r="E117" t="s">
        <v>296</v>
      </c>
      <c r="F117" t="s">
        <v>297</v>
      </c>
    </row>
    <row r="118" spans="1:34">
      <c r="E118" t="s">
        <v>298</v>
      </c>
      <c r="F118" t="s">
        <v>299</v>
      </c>
    </row>
    <row r="119" spans="1:34">
      <c r="E119" t="s">
        <v>300</v>
      </c>
      <c r="F119" t="s">
        <v>301</v>
      </c>
    </row>
    <row r="120" spans="1:34">
      <c r="E120" t="s">
        <v>302</v>
      </c>
      <c r="F120" t="s">
        <v>303</v>
      </c>
    </row>
    <row r="121" spans="1:34">
      <c r="E121" t="s">
        <v>304</v>
      </c>
      <c r="F121" t="s">
        <v>305</v>
      </c>
    </row>
    <row r="122" spans="1:34">
      <c r="E122" t="s">
        <v>306</v>
      </c>
      <c r="F122" t="s">
        <v>307</v>
      </c>
    </row>
    <row r="123" spans="1:34">
      <c r="E123" t="s">
        <v>308</v>
      </c>
      <c r="F123" t="s">
        <v>309</v>
      </c>
    </row>
    <row r="124" spans="1:34">
      <c r="E124" t="s">
        <v>310</v>
      </c>
      <c r="F124" t="s">
        <v>311</v>
      </c>
    </row>
    <row r="125" spans="1:34">
      <c r="E125" t="s">
        <v>312</v>
      </c>
      <c r="F125" t="s">
        <v>313</v>
      </c>
    </row>
    <row r="126" spans="1:34">
      <c r="E126" t="s">
        <v>314</v>
      </c>
      <c r="F126" t="s">
        <v>315</v>
      </c>
    </row>
    <row r="127" spans="1:34">
      <c r="E127" t="s">
        <v>316</v>
      </c>
      <c r="F127" t="s">
        <v>317</v>
      </c>
    </row>
    <row r="128" spans="1:34">
      <c r="E128" t="s">
        <v>318</v>
      </c>
      <c r="F128" t="s">
        <v>319</v>
      </c>
    </row>
    <row r="129" spans="1:34">
      <c r="E129" t="s">
        <v>320</v>
      </c>
      <c r="F129" t="s">
        <v>321</v>
      </c>
    </row>
    <row r="130" spans="1:34">
      <c r="E130" t="s">
        <v>322</v>
      </c>
      <c r="F130" t="s">
        <v>323</v>
      </c>
    </row>
    <row r="131" spans="1:34">
      <c r="E131" t="s">
        <v>324</v>
      </c>
      <c r="F131" t="s">
        <v>325</v>
      </c>
    </row>
    <row r="132" spans="1:34">
      <c r="E132" t="s">
        <v>326</v>
      </c>
      <c r="F132" t="s">
        <v>327</v>
      </c>
    </row>
    <row r="133" spans="1:34">
      <c r="E133" t="s">
        <v>328</v>
      </c>
      <c r="F133" t="s">
        <v>329</v>
      </c>
    </row>
    <row r="134" spans="1:34">
      <c r="E134" t="s">
        <v>330</v>
      </c>
      <c r="F134" t="s">
        <v>331</v>
      </c>
    </row>
    <row r="135" spans="1:34">
      <c r="E135" t="s">
        <v>332</v>
      </c>
      <c r="F135" t="s">
        <v>333</v>
      </c>
    </row>
    <row r="136" spans="1:34">
      <c r="E136" t="s">
        <v>334</v>
      </c>
      <c r="F136" t="s">
        <v>335</v>
      </c>
    </row>
    <row r="137" spans="1:34">
      <c r="E137" t="s">
        <v>336</v>
      </c>
      <c r="F137" t="s">
        <v>337</v>
      </c>
    </row>
    <row r="138" spans="1:34">
      <c r="E138" t="s">
        <v>338</v>
      </c>
      <c r="F138" t="s">
        <v>339</v>
      </c>
    </row>
    <row r="139" spans="1:34">
      <c r="E139" t="s">
        <v>340</v>
      </c>
      <c r="F139" t="s">
        <v>341</v>
      </c>
    </row>
    <row r="140" spans="1:34">
      <c r="E140" t="s">
        <v>342</v>
      </c>
      <c r="F140" t="s">
        <v>343</v>
      </c>
    </row>
    <row r="141" spans="1:34">
      <c r="E141" t="s">
        <v>344</v>
      </c>
      <c r="F141" t="s">
        <v>345</v>
      </c>
    </row>
    <row r="142" spans="1:34">
      <c r="E142" t="s">
        <v>346</v>
      </c>
      <c r="F142" t="s">
        <v>347</v>
      </c>
    </row>
    <row r="143" spans="1:34">
      <c r="E143" t="s">
        <v>348</v>
      </c>
      <c r="F143" t="s">
        <v>349</v>
      </c>
    </row>
    <row r="144" spans="1:34">
      <c r="E144" t="s">
        <v>350</v>
      </c>
      <c r="F144" t="s">
        <v>351</v>
      </c>
    </row>
    <row r="145" spans="1:34">
      <c r="E145" t="s">
        <v>352</v>
      </c>
      <c r="F145" t="s">
        <v>353</v>
      </c>
    </row>
    <row r="146" spans="1:34">
      <c r="E146" t="s">
        <v>354</v>
      </c>
      <c r="F146" t="s">
        <v>355</v>
      </c>
    </row>
    <row r="147" spans="1:34">
      <c r="E147" t="s">
        <v>356</v>
      </c>
      <c r="F147" t="s">
        <v>357</v>
      </c>
    </row>
    <row r="148" spans="1:34">
      <c r="E148" t="s">
        <v>358</v>
      </c>
      <c r="F148" t="s">
        <v>359</v>
      </c>
    </row>
    <row r="149" spans="1:34">
      <c r="E149" t="s">
        <v>360</v>
      </c>
      <c r="F149" t="s">
        <v>361</v>
      </c>
    </row>
    <row r="150" spans="1:34">
      <c r="E150" t="s">
        <v>362</v>
      </c>
      <c r="F150" t="s">
        <v>363</v>
      </c>
    </row>
    <row r="151" spans="1:34">
      <c r="E151" t="s">
        <v>364</v>
      </c>
      <c r="F151" t="s">
        <v>365</v>
      </c>
    </row>
    <row r="152" spans="1:34">
      <c r="E152" t="s">
        <v>366</v>
      </c>
      <c r="F152" t="s">
        <v>367</v>
      </c>
    </row>
    <row r="153" spans="1:34">
      <c r="E153" t="s">
        <v>368</v>
      </c>
      <c r="F153" t="s">
        <v>369</v>
      </c>
    </row>
    <row r="154" spans="1:34">
      <c r="E154" t="s">
        <v>370</v>
      </c>
      <c r="F154" t="s">
        <v>371</v>
      </c>
    </row>
    <row r="155" spans="1:34">
      <c r="E155" t="s">
        <v>372</v>
      </c>
      <c r="F155" t="s">
        <v>373</v>
      </c>
    </row>
    <row r="156" spans="1:34">
      <c r="E156" t="s">
        <v>374</v>
      </c>
      <c r="F156" t="s">
        <v>375</v>
      </c>
    </row>
    <row r="157" spans="1:34">
      <c r="E157" t="s">
        <v>376</v>
      </c>
      <c r="F157" t="s">
        <v>377</v>
      </c>
    </row>
    <row r="158" spans="1:34">
      <c r="E158" t="s">
        <v>378</v>
      </c>
      <c r="F158" t="s">
        <v>379</v>
      </c>
    </row>
    <row r="159" spans="1:34">
      <c r="E159" t="s">
        <v>380</v>
      </c>
      <c r="F159" t="s">
        <v>381</v>
      </c>
    </row>
    <row r="160" spans="1:34">
      <c r="E160" t="s">
        <v>382</v>
      </c>
      <c r="F160" t="s">
        <v>383</v>
      </c>
    </row>
    <row r="161" spans="1:34">
      <c r="E161" t="s">
        <v>384</v>
      </c>
      <c r="F161" t="s">
        <v>385</v>
      </c>
    </row>
    <row r="162" spans="1:34">
      <c r="E162" t="s">
        <v>386</v>
      </c>
      <c r="F162" t="s">
        <v>387</v>
      </c>
    </row>
    <row r="163" spans="1:34">
      <c r="E163" t="s">
        <v>388</v>
      </c>
      <c r="F163" t="s">
        <v>389</v>
      </c>
    </row>
    <row r="164" spans="1:34">
      <c r="E164" t="s">
        <v>390</v>
      </c>
      <c r="F164" t="s">
        <v>391</v>
      </c>
    </row>
    <row r="165" spans="1:34">
      <c r="E165" t="s">
        <v>392</v>
      </c>
      <c r="F165" t="s">
        <v>393</v>
      </c>
    </row>
    <row r="166" spans="1:34">
      <c r="E166" t="s">
        <v>394</v>
      </c>
      <c r="F166" t="s">
        <v>395</v>
      </c>
    </row>
    <row r="167" spans="1:34">
      <c r="E167" t="s">
        <v>396</v>
      </c>
      <c r="F167" t="s">
        <v>397</v>
      </c>
    </row>
    <row r="168" spans="1:34">
      <c r="E168" t="s">
        <v>398</v>
      </c>
      <c r="F168" t="s">
        <v>399</v>
      </c>
    </row>
    <row r="169" spans="1:34">
      <c r="E169" t="s">
        <v>400</v>
      </c>
      <c r="F169" t="s">
        <v>401</v>
      </c>
    </row>
    <row r="170" spans="1:34">
      <c r="E170" t="s">
        <v>402</v>
      </c>
      <c r="F170" t="s">
        <v>403</v>
      </c>
    </row>
    <row r="171" spans="1:34">
      <c r="E171" t="s">
        <v>404</v>
      </c>
      <c r="F171" t="s">
        <v>405</v>
      </c>
    </row>
    <row r="172" spans="1:34">
      <c r="E172" t="s">
        <v>406</v>
      </c>
      <c r="F172" t="s">
        <v>407</v>
      </c>
    </row>
    <row r="173" spans="1:34">
      <c r="E173" t="s">
        <v>408</v>
      </c>
      <c r="F173" t="s">
        <v>409</v>
      </c>
    </row>
    <row r="174" spans="1:34">
      <c r="E174" t="s">
        <v>410</v>
      </c>
      <c r="F174" t="s">
        <v>411</v>
      </c>
    </row>
    <row r="175" spans="1:34">
      <c r="E175" t="s">
        <v>412</v>
      </c>
      <c r="F175" t="s">
        <v>413</v>
      </c>
    </row>
    <row r="176" spans="1:34">
      <c r="E176" t="s">
        <v>414</v>
      </c>
      <c r="F176" t="s">
        <v>415</v>
      </c>
    </row>
    <row r="177" spans="1:34">
      <c r="E177" t="s">
        <v>416</v>
      </c>
      <c r="F177" t="s">
        <v>417</v>
      </c>
    </row>
    <row r="178" spans="1:34">
      <c r="E178" t="s">
        <v>418</v>
      </c>
      <c r="F178" t="s">
        <v>419</v>
      </c>
    </row>
    <row r="179" spans="1:34">
      <c r="E179" t="s">
        <v>420</v>
      </c>
      <c r="F179" t="s">
        <v>421</v>
      </c>
    </row>
    <row r="180" spans="1:34">
      <c r="E180" t="s">
        <v>422</v>
      </c>
      <c r="F180" t="s">
        <v>423</v>
      </c>
    </row>
    <row r="181" spans="1:34">
      <c r="E181" t="s">
        <v>424</v>
      </c>
      <c r="F181" t="s">
        <v>425</v>
      </c>
    </row>
    <row r="182" spans="1:34">
      <c r="E182" t="s">
        <v>426</v>
      </c>
      <c r="F182" t="s">
        <v>427</v>
      </c>
    </row>
    <row r="183" spans="1:34">
      <c r="E183" t="s">
        <v>428</v>
      </c>
      <c r="F183" t="s">
        <v>429</v>
      </c>
    </row>
    <row r="184" spans="1:34">
      <c r="E184" t="s">
        <v>430</v>
      </c>
      <c r="F184" t="s">
        <v>431</v>
      </c>
    </row>
    <row r="185" spans="1:34">
      <c r="E185" t="s">
        <v>432</v>
      </c>
      <c r="F185" t="s">
        <v>433</v>
      </c>
    </row>
    <row r="186" spans="1:34">
      <c r="E186" t="s">
        <v>434</v>
      </c>
      <c r="F186" t="s">
        <v>435</v>
      </c>
    </row>
    <row r="187" spans="1:34">
      <c r="E187" t="s">
        <v>436</v>
      </c>
      <c r="F187" t="s">
        <v>437</v>
      </c>
    </row>
    <row r="188" spans="1:34">
      <c r="E188" t="s">
        <v>438</v>
      </c>
      <c r="F188" t="s">
        <v>439</v>
      </c>
    </row>
    <row r="189" spans="1:34">
      <c r="E189" t="s">
        <v>440</v>
      </c>
      <c r="F189" t="s">
        <v>441</v>
      </c>
    </row>
    <row r="190" spans="1:34">
      <c r="E190" t="s">
        <v>442</v>
      </c>
      <c r="F190" t="s">
        <v>443</v>
      </c>
    </row>
    <row r="191" spans="1:34">
      <c r="E191" t="s">
        <v>444</v>
      </c>
      <c r="F191" t="s">
        <v>445</v>
      </c>
    </row>
    <row r="192" spans="1:34">
      <c r="E192" t="s">
        <v>446</v>
      </c>
      <c r="F192" t="s">
        <v>447</v>
      </c>
    </row>
    <row r="193" spans="1:34">
      <c r="E193" t="s">
        <v>448</v>
      </c>
      <c r="F193" t="s">
        <v>449</v>
      </c>
    </row>
    <row r="194" spans="1:34">
      <c r="E194" t="s">
        <v>450</v>
      </c>
      <c r="F194" t="s">
        <v>451</v>
      </c>
    </row>
    <row r="195" spans="1:34">
      <c r="E195" t="s">
        <v>452</v>
      </c>
      <c r="F195" t="s">
        <v>453</v>
      </c>
    </row>
    <row r="196" spans="1:34">
      <c r="E196" t="s">
        <v>454</v>
      </c>
      <c r="F196" t="s">
        <v>455</v>
      </c>
    </row>
    <row r="197" spans="1:34">
      <c r="E197" t="s">
        <v>456</v>
      </c>
      <c r="F197" t="s">
        <v>457</v>
      </c>
    </row>
    <row r="198" spans="1:34">
      <c r="E198" t="s">
        <v>458</v>
      </c>
      <c r="F198" t="s">
        <v>459</v>
      </c>
    </row>
    <row r="199" spans="1:34">
      <c r="E199" t="s">
        <v>460</v>
      </c>
      <c r="F199" t="s">
        <v>461</v>
      </c>
    </row>
    <row r="200" spans="1:34">
      <c r="E200" t="s">
        <v>462</v>
      </c>
      <c r="F200" t="s">
        <v>463</v>
      </c>
    </row>
    <row r="201" spans="1:34">
      <c r="E201" t="s">
        <v>464</v>
      </c>
      <c r="F201" t="s">
        <v>465</v>
      </c>
    </row>
    <row r="202" spans="1:34">
      <c r="E202" t="s">
        <v>466</v>
      </c>
      <c r="F202" t="s">
        <v>467</v>
      </c>
    </row>
    <row r="203" spans="1:34">
      <c r="E203" t="s">
        <v>468</v>
      </c>
      <c r="F203" t="s">
        <v>469</v>
      </c>
    </row>
    <row r="204" spans="1:34">
      <c r="E204" t="s">
        <v>470</v>
      </c>
      <c r="F204" t="s">
        <v>471</v>
      </c>
    </row>
    <row r="205" spans="1:34">
      <c r="E205" t="s">
        <v>472</v>
      </c>
      <c r="F205" t="s">
        <v>473</v>
      </c>
    </row>
    <row r="206" spans="1:34">
      <c r="E206" t="s">
        <v>474</v>
      </c>
      <c r="F206" t="s">
        <v>475</v>
      </c>
    </row>
    <row r="207" spans="1:34">
      <c r="E207" t="s">
        <v>476</v>
      </c>
      <c r="F207" t="s">
        <v>477</v>
      </c>
    </row>
    <row r="208" spans="1:34">
      <c r="E208" t="s">
        <v>478</v>
      </c>
      <c r="F208" t="s">
        <v>479</v>
      </c>
    </row>
    <row r="209" spans="1:34">
      <c r="E209" t="s">
        <v>480</v>
      </c>
      <c r="F209" t="s">
        <v>481</v>
      </c>
    </row>
    <row r="210" spans="1:34">
      <c r="E210" t="s">
        <v>482</v>
      </c>
      <c r="F210" t="s">
        <v>483</v>
      </c>
    </row>
    <row r="211" spans="1:34">
      <c r="E211" t="s">
        <v>484</v>
      </c>
      <c r="F211" t="s">
        <v>485</v>
      </c>
    </row>
    <row r="212" spans="1:34">
      <c r="E212" t="s">
        <v>486</v>
      </c>
      <c r="F212" t="s">
        <v>487</v>
      </c>
    </row>
    <row r="213" spans="1:34">
      <c r="E213" t="s">
        <v>488</v>
      </c>
      <c r="F213" t="s">
        <v>489</v>
      </c>
    </row>
    <row r="214" spans="1:34">
      <c r="E214" t="s">
        <v>490</v>
      </c>
      <c r="F214" t="s">
        <v>491</v>
      </c>
    </row>
    <row r="215" spans="1:34">
      <c r="E215" t="s">
        <v>492</v>
      </c>
      <c r="F215" t="s">
        <v>493</v>
      </c>
    </row>
    <row r="216" spans="1:34">
      <c r="E216" t="s">
        <v>494</v>
      </c>
      <c r="F216" t="s">
        <v>495</v>
      </c>
    </row>
    <row r="217" spans="1:34">
      <c r="E217" t="s">
        <v>496</v>
      </c>
      <c r="F217" t="s">
        <v>497</v>
      </c>
    </row>
    <row r="218" spans="1:34">
      <c r="E218" t="s">
        <v>498</v>
      </c>
      <c r="F218" t="s">
        <v>499</v>
      </c>
    </row>
    <row r="219" spans="1:34">
      <c r="E219" t="s">
        <v>500</v>
      </c>
      <c r="F219" t="s">
        <v>501</v>
      </c>
    </row>
    <row r="220" spans="1:34">
      <c r="E220" t="s">
        <v>502</v>
      </c>
      <c r="F220" t="s">
        <v>503</v>
      </c>
    </row>
    <row r="221" spans="1:34">
      <c r="E221" t="s">
        <v>504</v>
      </c>
      <c r="F221" t="s">
        <v>505</v>
      </c>
    </row>
    <row r="222" spans="1:34">
      <c r="E222" t="s">
        <v>506</v>
      </c>
      <c r="F222" t="s">
        <v>507</v>
      </c>
    </row>
    <row r="223" spans="1:34">
      <c r="E223" t="s">
        <v>508</v>
      </c>
      <c r="F223" t="s">
        <v>509</v>
      </c>
    </row>
    <row r="224" spans="1:34">
      <c r="E224" t="s">
        <v>510</v>
      </c>
      <c r="F224" t="s">
        <v>511</v>
      </c>
    </row>
    <row r="225" spans="1:34">
      <c r="E225" t="s">
        <v>512</v>
      </c>
      <c r="F225" t="s">
        <v>513</v>
      </c>
    </row>
    <row r="226" spans="1:34">
      <c r="E226" t="s">
        <v>514</v>
      </c>
      <c r="F226" t="s">
        <v>515</v>
      </c>
    </row>
    <row r="227" spans="1:34">
      <c r="E227" t="s">
        <v>516</v>
      </c>
      <c r="F227" t="s">
        <v>517</v>
      </c>
    </row>
    <row r="228" spans="1:34">
      <c r="E228" t="s">
        <v>518</v>
      </c>
      <c r="F228" t="s">
        <v>519</v>
      </c>
    </row>
    <row r="229" spans="1:34">
      <c r="E229" t="s">
        <v>520</v>
      </c>
      <c r="F229" t="s">
        <v>521</v>
      </c>
    </row>
    <row r="230" spans="1:34">
      <c r="E230" t="s">
        <v>522</v>
      </c>
      <c r="F230" t="s">
        <v>523</v>
      </c>
    </row>
    <row r="231" spans="1:34">
      <c r="E231" t="s">
        <v>524</v>
      </c>
      <c r="F231" t="s">
        <v>525</v>
      </c>
    </row>
    <row r="232" spans="1:34">
      <c r="E232" t="s">
        <v>526</v>
      </c>
      <c r="F232" t="s">
        <v>527</v>
      </c>
    </row>
    <row r="233" spans="1:34">
      <c r="E233" t="s">
        <v>528</v>
      </c>
      <c r="F233" t="s">
        <v>529</v>
      </c>
    </row>
    <row r="234" spans="1:34">
      <c r="E234" t="s">
        <v>530</v>
      </c>
      <c r="F234" t="s">
        <v>531</v>
      </c>
    </row>
    <row r="235" spans="1:34">
      <c r="E235" t="s">
        <v>532</v>
      </c>
      <c r="F235" t="s">
        <v>533</v>
      </c>
    </row>
    <row r="236" spans="1:34">
      <c r="E236" t="s">
        <v>534</v>
      </c>
      <c r="F236" t="s">
        <v>535</v>
      </c>
    </row>
    <row r="237" spans="1:34">
      <c r="E237" t="s">
        <v>536</v>
      </c>
      <c r="F237" t="s">
        <v>537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4">
      <c r="A1">
        <f>'Swedbank“ Maratonas'!A2</f>
        <v/>
      </c>
      <c r="B1">
        <f>'Swedbank“ Maratonas'!B2</f>
        <v/>
      </c>
      <c r="C1" t="e">
        <f>VLOOKUP('Swedbank“ Maratonas'!C2, genders_full, 2, FALSE)</f>
        <v>#N/A</v>
      </c>
      <c r="D1">
        <f>'Swedbank“ Maratonas'!D2</f>
        <v/>
      </c>
      <c r="E1">
        <f>'Swedbank“ Maratonas'!E2</f>
        <v/>
      </c>
      <c r="F1">
        <f>'Swedbank“ Maratonas'!F2</f>
        <v/>
      </c>
      <c r="G1">
        <f>VLOOKUP('Swedbank“ Maratonas'!G2, countries_full, 2, FALSE)</f>
        <v>0</v>
      </c>
      <c r="H1">
        <f>'Swedbank“ Maratonas'!H2</f>
        <v/>
      </c>
      <c r="I1">
        <f>'Swedbank“ Maratonas'!I2</f>
        <v>0</v>
      </c>
      <c r="J1" t="str">
        <f>VLOOKUP('Swedbank“ Maratonas'!J2, parameter_full.23, 2, FALSE)</f>
        <v>Dydis:: Vyr. L</v>
      </c>
      <c r="K1">
        <f>'Swedbank“ Maratonas'!K2</f>
        <v/>
      </c>
      <c r="L1" t="e">
        <f>VLOOKUP('Swedbank“ Maratonas'!L2, accept_full, 2, FALSE)</f>
        <v>#N/A</v>
      </c>
      <c r="M1">
        <f>VLOOKUP('Swedbank“ Maratonas'!M2, product_full.52, 2, FALSE)</f>
        <v>0</v>
      </c>
      <c r="N1" t="str">
        <f>VLOOKUP('Swedbank“ Maratonas'!N2, product_full.89, 2, FALSE)</f>
        <v>26 - 30 min</v>
      </c>
    </row>
    <row r="2" spans="1:14">
      <c r="A2">
        <f>'Swedbank“ Maratonas'!A3</f>
        <v/>
      </c>
      <c r="B2">
        <f>'Swedbank“ Maratonas'!B3</f>
        <v/>
      </c>
      <c r="C2" t="e">
        <f>VLOOKUP('Swedbank“ Maratonas'!C3, genders_full, 2, FALSE)</f>
        <v>#N/A</v>
      </c>
      <c r="D2">
        <f>'Swedbank“ Maratonas'!D3</f>
        <v/>
      </c>
      <c r="E2">
        <f>'Swedbank“ Maratonas'!E3</f>
        <v/>
      </c>
      <c r="F2">
        <f>'Swedbank“ Maratonas'!F3</f>
        <v/>
      </c>
      <c r="G2">
        <f>VLOOKUP('Swedbank“ Maratonas'!G3, countries_full, 2, FALSE)</f>
        <v>0</v>
      </c>
      <c r="H2">
        <f>'Swedbank“ Maratonas'!H3</f>
        <v/>
      </c>
      <c r="I2">
        <f>'Swedbank“ Maratonas'!I3</f>
        <v>0</v>
      </c>
      <c r="J2" t="str">
        <f>VLOOKUP('Swedbank“ Maratonas'!J3, parameter_full.23, 2, FALSE)</f>
        <v>Dydis:: Vyr. L</v>
      </c>
      <c r="K2">
        <f>'Swedbank“ Maratonas'!K3</f>
        <v/>
      </c>
      <c r="L2" t="e">
        <f>VLOOKUP('Swedbank“ Maratonas'!L3, accept_full, 2, FALSE)</f>
        <v>#N/A</v>
      </c>
      <c r="M2">
        <f>VLOOKUP('Swedbank“ Maratonas'!M3, product_full.52, 2, FALSE)</f>
        <v>0</v>
      </c>
      <c r="N2" t="str">
        <f>VLOOKUP('Swedbank“ Maratonas'!N3, product_full.89, 2, FALSE)</f>
        <v>26 - 30 min</v>
      </c>
    </row>
    <row r="3" spans="1:14">
      <c r="A3">
        <f>'Swedbank“ Maratonas'!A4</f>
        <v/>
      </c>
      <c r="B3">
        <f>'Swedbank“ Maratonas'!B4</f>
        <v/>
      </c>
      <c r="C3" t="e">
        <f>VLOOKUP('Swedbank“ Maratonas'!C4, genders_full, 2, FALSE)</f>
        <v>#N/A</v>
      </c>
      <c r="D3">
        <f>'Swedbank“ Maratonas'!D4</f>
        <v/>
      </c>
      <c r="E3">
        <f>'Swedbank“ Maratonas'!E4</f>
        <v/>
      </c>
      <c r="F3">
        <f>'Swedbank“ Maratonas'!F4</f>
        <v/>
      </c>
      <c r="G3">
        <f>VLOOKUP('Swedbank“ Maratonas'!G4, countries_full, 2, FALSE)</f>
        <v>0</v>
      </c>
      <c r="H3">
        <f>'Swedbank“ Maratonas'!H4</f>
        <v/>
      </c>
      <c r="I3">
        <f>'Swedbank“ Maratonas'!I4</f>
        <v>0</v>
      </c>
      <c r="J3" t="str">
        <f>VLOOKUP('Swedbank“ Maratonas'!J4, parameter_full.23, 2, FALSE)</f>
        <v>Dydis:: Vyr. L</v>
      </c>
      <c r="K3">
        <f>'Swedbank“ Maratonas'!K4</f>
        <v/>
      </c>
      <c r="L3" t="e">
        <f>VLOOKUP('Swedbank“ Maratonas'!L4, accept_full, 2, FALSE)</f>
        <v>#N/A</v>
      </c>
      <c r="M3">
        <f>VLOOKUP('Swedbank“ Maratonas'!M4, product_full.52, 2, FALSE)</f>
        <v>0</v>
      </c>
      <c r="N3" t="str">
        <f>VLOOKUP('Swedbank“ Maratonas'!N4, product_full.89, 2, FALSE)</f>
        <v>26 - 30 min</v>
      </c>
    </row>
    <row r="4" spans="1:14">
      <c r="A4">
        <f>'Swedbank“ Maratonas'!A5</f>
        <v/>
      </c>
      <c r="B4">
        <f>'Swedbank“ Maratonas'!B5</f>
        <v/>
      </c>
      <c r="C4" t="e">
        <f>VLOOKUP('Swedbank“ Maratonas'!C5, genders_full, 2, FALSE)</f>
        <v>#N/A</v>
      </c>
      <c r="D4">
        <f>'Swedbank“ Maratonas'!D5</f>
        <v/>
      </c>
      <c r="E4">
        <f>'Swedbank“ Maratonas'!E5</f>
        <v/>
      </c>
      <c r="F4">
        <f>'Swedbank“ Maratonas'!F5</f>
        <v/>
      </c>
      <c r="G4">
        <f>VLOOKUP('Swedbank“ Maratonas'!G5, countries_full, 2, FALSE)</f>
        <v>0</v>
      </c>
      <c r="H4">
        <f>'Swedbank“ Maratonas'!H5</f>
        <v/>
      </c>
      <c r="I4">
        <f>'Swedbank“ Maratonas'!I5</f>
        <v>0</v>
      </c>
      <c r="J4" t="str">
        <f>VLOOKUP('Swedbank“ Maratonas'!J5, parameter_full.23, 2, FALSE)</f>
        <v>Dydis:: Vyr. XL</v>
      </c>
      <c r="K4">
        <f>'Swedbank“ Maratonas'!K5</f>
        <v/>
      </c>
      <c r="L4" t="e">
        <f>VLOOKUP('Swedbank“ Maratonas'!L5, accept_full, 2, FALSE)</f>
        <v>#N/A</v>
      </c>
      <c r="M4">
        <f>VLOOKUP('Swedbank“ Maratonas'!M5, product_full.52, 2, FALSE)</f>
        <v>0</v>
      </c>
      <c r="N4" t="str">
        <f>VLOOKUP('Swedbank“ Maratonas'!N5, product_full.89, 2, FALSE)</f>
        <v>31 - 35 min</v>
      </c>
    </row>
    <row r="5" spans="1:14">
      <c r="A5">
        <f>'Swedbank“ Maratonas'!A6</f>
        <v/>
      </c>
      <c r="B5">
        <f>'Swedbank“ Maratonas'!B6</f>
        <v/>
      </c>
      <c r="C5" t="e">
        <f>VLOOKUP('Swedbank“ Maratonas'!C6, genders_full, 2, FALSE)</f>
        <v>#N/A</v>
      </c>
      <c r="D5">
        <f>'Swedbank“ Maratonas'!D6</f>
        <v/>
      </c>
      <c r="E5">
        <f>'Swedbank“ Maratonas'!E6</f>
        <v/>
      </c>
      <c r="F5">
        <f>'Swedbank“ Maratonas'!F6</f>
        <v/>
      </c>
      <c r="G5">
        <f>VLOOKUP('Swedbank“ Maratonas'!G6, countries_full, 2, FALSE)</f>
        <v>0</v>
      </c>
      <c r="H5">
        <f>'Swedbank“ Maratonas'!H6</f>
        <v/>
      </c>
      <c r="I5">
        <f>'Swedbank“ Maratonas'!I6</f>
        <v>0</v>
      </c>
      <c r="J5" t="str">
        <f>VLOOKUP('Swedbank“ Maratonas'!J6, parameter_full.23, 2, FALSE)</f>
        <v>Dydis:: Mot. XS</v>
      </c>
      <c r="K5">
        <f>'Swedbank“ Maratonas'!K6</f>
        <v/>
      </c>
      <c r="L5" t="e">
        <f>VLOOKUP('Swedbank“ Maratonas'!L6, accept_full, 2, FALSE)</f>
        <v>#N/A</v>
      </c>
      <c r="M5">
        <f>VLOOKUP('Swedbank“ Maratonas'!M6, product_full.52, 2, FALSE)</f>
        <v>0</v>
      </c>
      <c r="N5" t="str">
        <f>VLOOKUP('Swedbank“ Maratonas'!N6, product_full.89, 2, FALSE)</f>
        <v>&gt; 36 min</v>
      </c>
    </row>
    <row r="6" spans="1:14">
      <c r="A6">
        <f>'Swedbank“ Maratonas'!A7</f>
        <v/>
      </c>
      <c r="B6">
        <f>'Swedbank“ Maratonas'!B7</f>
        <v/>
      </c>
      <c r="C6" t="e">
        <f>VLOOKUP('Swedbank“ Maratonas'!C7, genders_full, 2, FALSE)</f>
        <v>#N/A</v>
      </c>
      <c r="D6">
        <f>'Swedbank“ Maratonas'!D7</f>
        <v/>
      </c>
      <c r="E6">
        <f>'Swedbank“ Maratonas'!E7</f>
        <v/>
      </c>
      <c r="F6">
        <f>'Swedbank“ Maratonas'!F7</f>
        <v/>
      </c>
      <c r="G6">
        <f>VLOOKUP('Swedbank“ Maratonas'!G7, countries_full, 2, FALSE)</f>
        <v>0</v>
      </c>
      <c r="H6">
        <f>'Swedbank“ Maratonas'!H7</f>
        <v/>
      </c>
      <c r="I6">
        <f>'Swedbank“ Maratonas'!I7</f>
        <v>0</v>
      </c>
      <c r="J6" t="str">
        <f>VLOOKUP('Swedbank“ Maratonas'!J7, parameter_full.23, 2, FALSE)</f>
        <v>Dydis:: Mot. S</v>
      </c>
      <c r="K6">
        <f>'Swedbank“ Maratonas'!K7</f>
        <v/>
      </c>
      <c r="L6" t="e">
        <f>VLOOKUP('Swedbank“ Maratonas'!L7, accept_full, 2, FALSE)</f>
        <v>#N/A</v>
      </c>
      <c r="M6">
        <f>VLOOKUP('Swedbank“ Maratonas'!M7, product_full.52, 2, FALSE)</f>
        <v>0</v>
      </c>
      <c r="N6">
        <f>VLOOKUP('Swedbank“ Maratonas'!N7, product_full.89, 2, FALSE)</f>
        <v>0</v>
      </c>
    </row>
    <row r="7" spans="1:14">
      <c r="A7">
        <f>'Swedbank“ Maratonas'!A8</f>
        <v/>
      </c>
      <c r="B7">
        <f>'Swedbank“ Maratonas'!B8</f>
        <v/>
      </c>
      <c r="C7" t="e">
        <f>VLOOKUP('Swedbank“ Maratonas'!C8, genders_full, 2, FALSE)</f>
        <v>#N/A</v>
      </c>
      <c r="D7">
        <f>'Swedbank“ Maratonas'!D8</f>
        <v/>
      </c>
      <c r="E7">
        <f>'Swedbank“ Maratonas'!E8</f>
        <v/>
      </c>
      <c r="F7">
        <f>'Swedbank“ Maratonas'!F8</f>
        <v/>
      </c>
      <c r="G7">
        <f>VLOOKUP('Swedbank“ Maratonas'!G8, countries_full, 2, FALSE)</f>
        <v>0</v>
      </c>
      <c r="H7">
        <f>'Swedbank“ Maratonas'!H8</f>
        <v/>
      </c>
      <c r="I7">
        <f>'Swedbank“ Maratonas'!I8</f>
        <v>0</v>
      </c>
      <c r="J7" t="str">
        <f>VLOOKUP('Swedbank“ Maratonas'!J8, parameter_full.23, 2, FALSE)</f>
        <v>Dydis:: Mot. M</v>
      </c>
      <c r="K7">
        <f>'Swedbank“ Maratonas'!K8</f>
        <v/>
      </c>
      <c r="L7">
        <f>VLOOKUP('Swedbank“ Maratonas'!L8, accept_full, 2, FALSE)</f>
        <v>0</v>
      </c>
      <c r="M7">
        <f>VLOOKUP('Swedbank“ Maratonas'!M8, product_full.52, 2, FALSE)</f>
        <v>0</v>
      </c>
      <c r="N7">
        <f>VLOOKUP('Swedbank“ Maratonas'!N8, product_full.89, 2, FALSE)</f>
        <v>0</v>
      </c>
    </row>
    <row r="8" spans="1:14">
      <c r="A8">
        <f>'Swedbank“ Maratonas'!A9</f>
        <v/>
      </c>
      <c r="B8">
        <f>'Swedbank“ Maratonas'!B9</f>
        <v/>
      </c>
      <c r="C8" t="e">
        <f>VLOOKUP('Swedbank“ Maratonas'!C9, genders_full, 2, FALSE)</f>
        <v>#N/A</v>
      </c>
      <c r="D8">
        <f>'Swedbank“ Maratonas'!D9</f>
        <v/>
      </c>
      <c r="E8">
        <f>'Swedbank“ Maratonas'!E9</f>
        <v/>
      </c>
      <c r="F8">
        <f>'Swedbank“ Maratonas'!F9</f>
        <v/>
      </c>
      <c r="G8">
        <f>VLOOKUP('Swedbank“ Maratonas'!G9, countries_full, 2, FALSE)</f>
        <v>0</v>
      </c>
      <c r="H8">
        <f>'Swedbank“ Maratonas'!H9</f>
        <v/>
      </c>
      <c r="I8">
        <f>'Swedbank“ Maratonas'!I9</f>
        <v>0</v>
      </c>
      <c r="J8" t="str">
        <f>VLOOKUP('Swedbank“ Maratonas'!J9, parameter_full.23, 2, FALSE)</f>
        <v>Dydis:: Mot. L</v>
      </c>
      <c r="K8">
        <f>'Swedbank“ Maratonas'!K9</f>
        <v/>
      </c>
      <c r="L8">
        <f>VLOOKUP('Swedbank“ Maratonas'!L9, accept_full, 2, FALSE)</f>
        <v>0</v>
      </c>
      <c r="M8">
        <f>VLOOKUP('Swedbank“ Maratonas'!M9, product_full.52, 2, FALSE)</f>
        <v>0</v>
      </c>
      <c r="N8">
        <f>VLOOKUP('Swedbank“ Maratonas'!N9, product_full.89, 2, FALSE)</f>
        <v>0</v>
      </c>
    </row>
    <row r="9" spans="1:14">
      <c r="A9">
        <f>'Swedbank“ Maratonas'!A10</f>
        <v/>
      </c>
      <c r="B9">
        <f>'Swedbank“ Maratonas'!B10</f>
        <v/>
      </c>
      <c r="C9" t="e">
        <f>VLOOKUP('Swedbank“ Maratonas'!C10, genders_full, 2, FALSE)</f>
        <v>#N/A</v>
      </c>
      <c r="D9">
        <f>'Swedbank“ Maratonas'!D10</f>
        <v/>
      </c>
      <c r="E9">
        <f>'Swedbank“ Maratonas'!E10</f>
        <v/>
      </c>
      <c r="F9">
        <f>'Swedbank“ Maratonas'!F10</f>
        <v/>
      </c>
      <c r="G9">
        <f>VLOOKUP('Swedbank“ Maratonas'!G10, countries_full, 2, FALSE)</f>
        <v>0</v>
      </c>
      <c r="H9">
        <f>'Swedbank“ Maratonas'!H10</f>
        <v/>
      </c>
      <c r="I9">
        <f>'Swedbank“ Maratonas'!I10</f>
        <v>0</v>
      </c>
      <c r="J9" t="str">
        <f>VLOOKUP('Swedbank“ Maratonas'!J10, parameter_full.23, 2, FALSE)</f>
        <v>Dydis:: Mot. XL</v>
      </c>
      <c r="K9">
        <f>'Swedbank“ Maratonas'!K10</f>
        <v/>
      </c>
      <c r="L9">
        <f>VLOOKUP('Swedbank“ Maratonas'!L10, accept_full, 2, FALSE)</f>
        <v>0</v>
      </c>
      <c r="M9">
        <f>VLOOKUP('Swedbank“ Maratonas'!M10, product_full.52, 2, FALSE)</f>
        <v>0</v>
      </c>
      <c r="N9">
        <f>VLOOKUP('Swedbank“ Maratonas'!N10, product_full.89, 2, FALSE)</f>
        <v>0</v>
      </c>
    </row>
    <row r="10" spans="1:14">
      <c r="A10">
        <f>'Swedbank“ Maratonas'!A11</f>
        <v/>
      </c>
      <c r="B10">
        <f>'Swedbank“ Maratonas'!B11</f>
        <v/>
      </c>
      <c r="C10" t="e">
        <f>VLOOKUP('Swedbank“ Maratonas'!C11, genders_full, 2, FALSE)</f>
        <v>#N/A</v>
      </c>
      <c r="D10">
        <f>'Swedbank“ Maratonas'!D11</f>
        <v/>
      </c>
      <c r="E10">
        <f>'Swedbank“ Maratonas'!E11</f>
        <v/>
      </c>
      <c r="F10">
        <f>'Swedbank“ Maratonas'!F11</f>
        <v/>
      </c>
      <c r="G10">
        <f>VLOOKUP('Swedbank“ Maratonas'!G11, countries_full, 2, FALSE)</f>
        <v>0</v>
      </c>
      <c r="H10">
        <f>'Swedbank“ Maratonas'!H11</f>
        <v/>
      </c>
      <c r="I10">
        <f>'Swedbank“ Maratonas'!I11</f>
        <v>0</v>
      </c>
      <c r="J10" t="str">
        <f>VLOOKUP('Swedbank“ Maratonas'!J11, parameter_full.23, 2, FALSE)</f>
        <v>Dydis:: Vyr. XXL</v>
      </c>
      <c r="K10">
        <f>'Swedbank“ Maratonas'!K11</f>
        <v/>
      </c>
      <c r="L10">
        <f>VLOOKUP('Swedbank“ Maratonas'!L11, accept_full, 2, FALSE)</f>
        <v>0</v>
      </c>
      <c r="M10">
        <f>VLOOKUP('Swedbank“ Maratonas'!M11, product_full.52, 2, FALSE)</f>
        <v>0</v>
      </c>
      <c r="N10">
        <f>VLOOKUP('Swedbank“ Maratonas'!N11, product_full.89, 2, FALSE)</f>
        <v>0</v>
      </c>
    </row>
    <row r="11" spans="1:14">
      <c r="A11">
        <f>'Swedbank“ Maratonas'!A12</f>
        <v/>
      </c>
      <c r="B11">
        <f>'Swedbank“ Maratonas'!B12</f>
        <v/>
      </c>
      <c r="C11" t="e">
        <f>VLOOKUP('Swedbank“ Maratonas'!C12, genders_full, 2, FALSE)</f>
        <v>#N/A</v>
      </c>
      <c r="D11">
        <f>'Swedbank“ Maratonas'!D12</f>
        <v/>
      </c>
      <c r="E11">
        <f>'Swedbank“ Maratonas'!E12</f>
        <v/>
      </c>
      <c r="F11">
        <f>'Swedbank“ Maratonas'!F12</f>
        <v/>
      </c>
      <c r="G11">
        <f>VLOOKUP('Swedbank“ Maratonas'!G12, countries_full, 2, FALSE)</f>
        <v>0</v>
      </c>
      <c r="H11">
        <f>'Swedbank“ Maratonas'!H12</f>
        <v/>
      </c>
      <c r="I11">
        <f>'Swedbank“ Maratonas'!I12</f>
        <v>0</v>
      </c>
      <c r="J11" t="str">
        <f>VLOOKUP('Swedbank“ Maratonas'!J12, parameter_full.23, 2, FALSE)</f>
        <v>Dydis:: Mot. XXL</v>
      </c>
      <c r="K11">
        <f>'Swedbank“ Maratonas'!K12</f>
        <v/>
      </c>
      <c r="L11">
        <f>VLOOKUP('Swedbank“ Maratonas'!L12, accept_full, 2, FALSE)</f>
        <v>0</v>
      </c>
      <c r="M11">
        <f>VLOOKUP('Swedbank“ Maratonas'!M12, product_full.52, 2, FALSE)</f>
        <v>0</v>
      </c>
      <c r="N11">
        <f>VLOOKUP('Swedbank“ Maratonas'!N12, product_full.89, 2, FALSE)</f>
        <v>0</v>
      </c>
    </row>
    <row r="12" spans="1:14">
      <c r="A12">
        <f>'Swedbank“ Maratonas'!A13</f>
        <v/>
      </c>
      <c r="B12">
        <f>'Swedbank“ Maratonas'!B13</f>
        <v/>
      </c>
      <c r="C12" t="e">
        <f>VLOOKUP('Swedbank“ Maratonas'!C13, genders_full, 2, FALSE)</f>
        <v>#N/A</v>
      </c>
      <c r="D12">
        <f>'Swedbank“ Maratonas'!D13</f>
        <v/>
      </c>
      <c r="E12">
        <f>'Swedbank“ Maratonas'!E13</f>
        <v/>
      </c>
      <c r="F12">
        <f>'Swedbank“ Maratonas'!F13</f>
        <v/>
      </c>
      <c r="G12">
        <f>VLOOKUP('Swedbank“ Maratonas'!G13, countries_full, 2, FALSE)</f>
        <v>0</v>
      </c>
      <c r="H12">
        <f>'Swedbank“ Maratonas'!H13</f>
        <v/>
      </c>
      <c r="I12">
        <f>'Swedbank“ Maratonas'!I13</f>
        <v>0</v>
      </c>
      <c r="J12">
        <f>VLOOKUP('Swedbank“ Maratonas'!J13, parameter_full.23, 2, FALSE)</f>
        <v>0</v>
      </c>
      <c r="K12">
        <f>'Swedbank“ Maratonas'!K13</f>
        <v/>
      </c>
      <c r="L12">
        <f>VLOOKUP('Swedbank“ Maratonas'!L13, accept_full, 2, FALSE)</f>
        <v>0</v>
      </c>
      <c r="M12">
        <f>VLOOKUP('Swedbank“ Maratonas'!M13, product_full.52, 2, FALSE)</f>
        <v>0</v>
      </c>
      <c r="N12">
        <f>VLOOKUP('Swedbank“ Maratonas'!N13, product_full.89, 2, FALSE)</f>
        <v>0</v>
      </c>
    </row>
    <row r="13" spans="1:14">
      <c r="A13">
        <f>'Swedbank“ Maratonas'!A14</f>
        <v/>
      </c>
      <c r="B13">
        <f>'Swedbank“ Maratonas'!B14</f>
        <v/>
      </c>
      <c r="C13" t="e">
        <f>VLOOKUP('Swedbank“ Maratonas'!C14, genders_full, 2, FALSE)</f>
        <v>#N/A</v>
      </c>
      <c r="D13">
        <f>'Swedbank“ Maratonas'!D14</f>
        <v/>
      </c>
      <c r="E13">
        <f>'Swedbank“ Maratonas'!E14</f>
        <v/>
      </c>
      <c r="F13">
        <f>'Swedbank“ Maratonas'!F14</f>
        <v/>
      </c>
      <c r="G13">
        <f>VLOOKUP('Swedbank“ Maratonas'!G14, countries_full, 2, FALSE)</f>
        <v>0</v>
      </c>
      <c r="H13">
        <f>'Swedbank“ Maratonas'!H14</f>
        <v/>
      </c>
      <c r="I13">
        <f>'Swedbank“ Maratonas'!I14</f>
        <v>0</v>
      </c>
      <c r="J13">
        <f>VLOOKUP('Swedbank“ Maratonas'!J14, parameter_full.23, 2, FALSE)</f>
        <v>0</v>
      </c>
      <c r="K13">
        <f>'Swedbank“ Maratonas'!K14</f>
        <v/>
      </c>
      <c r="L13">
        <f>VLOOKUP('Swedbank“ Maratonas'!L14, accept_full, 2, FALSE)</f>
        <v>0</v>
      </c>
      <c r="M13">
        <f>VLOOKUP('Swedbank“ Maratonas'!M14, product_full.52, 2, FALSE)</f>
        <v>0</v>
      </c>
      <c r="N13">
        <f>VLOOKUP('Swedbank“ Maratonas'!N14, product_full.89, 2, FALSE)</f>
        <v>0</v>
      </c>
    </row>
    <row r="14" spans="1:14">
      <c r="A14">
        <f>'Swedbank“ Maratonas'!A15</f>
        <v/>
      </c>
      <c r="B14">
        <f>'Swedbank“ Maratonas'!B15</f>
        <v/>
      </c>
      <c r="C14" t="e">
        <f>VLOOKUP('Swedbank“ Maratonas'!C15, genders_full, 2, FALSE)</f>
        <v>#N/A</v>
      </c>
      <c r="D14">
        <f>'Swedbank“ Maratonas'!D15</f>
        <v/>
      </c>
      <c r="E14">
        <f>'Swedbank“ Maratonas'!E15</f>
        <v/>
      </c>
      <c r="F14">
        <f>'Swedbank“ Maratonas'!F15</f>
        <v/>
      </c>
      <c r="G14">
        <f>VLOOKUP('Swedbank“ Maratonas'!G15, countries_full, 2, FALSE)</f>
        <v>0</v>
      </c>
      <c r="H14">
        <f>'Swedbank“ Maratonas'!H15</f>
        <v/>
      </c>
      <c r="I14">
        <f>'Swedbank“ Maratonas'!I15</f>
        <v>0</v>
      </c>
      <c r="J14">
        <f>VLOOKUP('Swedbank“ Maratonas'!J15, parameter_full.23, 2, FALSE)</f>
        <v>0</v>
      </c>
      <c r="K14">
        <f>'Swedbank“ Maratonas'!K15</f>
        <v/>
      </c>
      <c r="L14">
        <f>VLOOKUP('Swedbank“ Maratonas'!L15, accept_full, 2, FALSE)</f>
        <v>0</v>
      </c>
      <c r="M14">
        <f>VLOOKUP('Swedbank“ Maratonas'!M15, product_full.52, 2, FALSE)</f>
        <v>0</v>
      </c>
      <c r="N14">
        <f>VLOOKUP('Swedbank“ Maratonas'!N15, product_full.89, 2, FALSE)</f>
        <v>0</v>
      </c>
    </row>
    <row r="15" spans="1:14">
      <c r="A15">
        <f>'Swedbank“ Maratonas'!A16</f>
        <v/>
      </c>
      <c r="B15">
        <f>'Swedbank“ Maratonas'!B16</f>
        <v/>
      </c>
      <c r="C15" t="e">
        <f>VLOOKUP('Swedbank“ Maratonas'!C16, genders_full, 2, FALSE)</f>
        <v>#N/A</v>
      </c>
      <c r="D15">
        <f>'Swedbank“ Maratonas'!D16</f>
        <v/>
      </c>
      <c r="E15">
        <f>'Swedbank“ Maratonas'!E16</f>
        <v/>
      </c>
      <c r="F15">
        <f>'Swedbank“ Maratonas'!F16</f>
        <v/>
      </c>
      <c r="G15">
        <f>VLOOKUP('Swedbank“ Maratonas'!G16, countries_full, 2, FALSE)</f>
        <v>0</v>
      </c>
      <c r="H15">
        <f>'Swedbank“ Maratonas'!H16</f>
        <v/>
      </c>
      <c r="I15">
        <f>'Swedbank“ Maratonas'!I16</f>
        <v>0</v>
      </c>
      <c r="J15">
        <f>VLOOKUP('Swedbank“ Maratonas'!J16, parameter_full.23, 2, FALSE)</f>
        <v>0</v>
      </c>
      <c r="K15">
        <f>'Swedbank“ Maratonas'!K16</f>
        <v/>
      </c>
      <c r="L15">
        <f>VLOOKUP('Swedbank“ Maratonas'!L16, accept_full, 2, FALSE)</f>
        <v>0</v>
      </c>
      <c r="M15">
        <f>VLOOKUP('Swedbank“ Maratonas'!M16, product_full.52, 2, FALSE)</f>
        <v>0</v>
      </c>
      <c r="N15">
        <f>VLOOKUP('Swedbank“ Maratonas'!N16, product_full.89, 2, FALSE)</f>
        <v>0</v>
      </c>
    </row>
    <row r="16" spans="1:14">
      <c r="A16">
        <f>'Swedbank“ Maratonas'!A17</f>
        <v/>
      </c>
      <c r="B16">
        <f>'Swedbank“ Maratonas'!B17</f>
        <v/>
      </c>
      <c r="C16" t="e">
        <f>VLOOKUP('Swedbank“ Maratonas'!C17, genders_full, 2, FALSE)</f>
        <v>#N/A</v>
      </c>
      <c r="D16">
        <f>'Swedbank“ Maratonas'!D17</f>
        <v/>
      </c>
      <c r="E16">
        <f>'Swedbank“ Maratonas'!E17</f>
        <v/>
      </c>
      <c r="F16">
        <f>'Swedbank“ Maratonas'!F17</f>
        <v/>
      </c>
      <c r="G16">
        <f>VLOOKUP('Swedbank“ Maratonas'!G17, countries_full, 2, FALSE)</f>
        <v>0</v>
      </c>
      <c r="H16">
        <f>'Swedbank“ Maratonas'!H17</f>
        <v/>
      </c>
      <c r="I16">
        <f>'Swedbank“ Maratonas'!I17</f>
        <v>0</v>
      </c>
      <c r="J16">
        <f>VLOOKUP('Swedbank“ Maratonas'!J17, parameter_full.23, 2, FALSE)</f>
        <v>0</v>
      </c>
      <c r="K16">
        <f>'Swedbank“ Maratonas'!K17</f>
        <v/>
      </c>
      <c r="L16">
        <f>VLOOKUP('Swedbank“ Maratonas'!L17, accept_full, 2, FALSE)</f>
        <v>0</v>
      </c>
      <c r="M16">
        <f>VLOOKUP('Swedbank“ Maratonas'!M17, product_full.52, 2, FALSE)</f>
        <v>0</v>
      </c>
      <c r="N16">
        <f>VLOOKUP('Swedbank“ Maratonas'!N17, product_full.89, 2, FALSE)</f>
        <v>0</v>
      </c>
    </row>
    <row r="17" spans="1:14">
      <c r="A17">
        <f>'Swedbank“ Maratonas'!A18</f>
        <v/>
      </c>
      <c r="B17">
        <f>'Swedbank“ Maratonas'!B18</f>
        <v/>
      </c>
      <c r="C17" t="e">
        <f>VLOOKUP('Swedbank“ Maratonas'!C18, genders_full, 2, FALSE)</f>
        <v>#N/A</v>
      </c>
      <c r="D17">
        <f>'Swedbank“ Maratonas'!D18</f>
        <v/>
      </c>
      <c r="E17">
        <f>'Swedbank“ Maratonas'!E18</f>
        <v/>
      </c>
      <c r="F17">
        <f>'Swedbank“ Maratonas'!F18</f>
        <v/>
      </c>
      <c r="G17">
        <f>VLOOKUP('Swedbank“ Maratonas'!G18, countries_full, 2, FALSE)</f>
        <v>0</v>
      </c>
      <c r="H17">
        <f>'Swedbank“ Maratonas'!H18</f>
        <v/>
      </c>
      <c r="I17">
        <f>'Swedbank“ Maratonas'!I18</f>
        <v>0</v>
      </c>
      <c r="J17">
        <f>VLOOKUP('Swedbank“ Maratonas'!J18, parameter_full.23, 2, FALSE)</f>
        <v>0</v>
      </c>
      <c r="K17">
        <f>'Swedbank“ Maratonas'!K18</f>
        <v/>
      </c>
      <c r="L17">
        <f>VLOOKUP('Swedbank“ Maratonas'!L18, accept_full, 2, FALSE)</f>
        <v>0</v>
      </c>
      <c r="M17">
        <f>VLOOKUP('Swedbank“ Maratonas'!M18, product_full.52, 2, FALSE)</f>
        <v>0</v>
      </c>
      <c r="N17">
        <f>VLOOKUP('Swedbank“ Maratonas'!N18, product_full.89, 2, FALSE)</f>
        <v>0</v>
      </c>
    </row>
    <row r="18" spans="1:14">
      <c r="A18">
        <f>'Swedbank“ Maratonas'!A19</f>
        <v/>
      </c>
      <c r="B18">
        <f>'Swedbank“ Maratonas'!B19</f>
        <v/>
      </c>
      <c r="C18" t="e">
        <f>VLOOKUP('Swedbank“ Maratonas'!C19, genders_full, 2, FALSE)</f>
        <v>#N/A</v>
      </c>
      <c r="D18">
        <f>'Swedbank“ Maratonas'!D19</f>
        <v/>
      </c>
      <c r="E18">
        <f>'Swedbank“ Maratonas'!E19</f>
        <v/>
      </c>
      <c r="F18">
        <f>'Swedbank“ Maratonas'!F19</f>
        <v/>
      </c>
      <c r="G18">
        <f>VLOOKUP('Swedbank“ Maratonas'!G19, countries_full, 2, FALSE)</f>
        <v>0</v>
      </c>
      <c r="H18">
        <f>'Swedbank“ Maratonas'!H19</f>
        <v/>
      </c>
      <c r="I18">
        <f>'Swedbank“ Maratonas'!I19</f>
        <v>0</v>
      </c>
      <c r="J18">
        <f>VLOOKUP('Swedbank“ Maratonas'!J19, parameter_full.23, 2, FALSE)</f>
        <v>0</v>
      </c>
      <c r="K18">
        <f>'Swedbank“ Maratonas'!K19</f>
        <v/>
      </c>
      <c r="L18">
        <f>VLOOKUP('Swedbank“ Maratonas'!L19, accept_full, 2, FALSE)</f>
        <v>0</v>
      </c>
      <c r="M18">
        <f>VLOOKUP('Swedbank“ Maratonas'!M19, product_full.52, 2, FALSE)</f>
        <v>0</v>
      </c>
      <c r="N18">
        <f>VLOOKUP('Swedbank“ Maratonas'!N19, product_full.89, 2, FALSE)</f>
        <v>0</v>
      </c>
    </row>
    <row r="19" spans="1:14">
      <c r="A19">
        <f>'Swedbank“ Maratonas'!A20</f>
        <v/>
      </c>
      <c r="B19">
        <f>'Swedbank“ Maratonas'!B20</f>
        <v/>
      </c>
      <c r="C19" t="e">
        <f>VLOOKUP('Swedbank“ Maratonas'!C20, genders_full, 2, FALSE)</f>
        <v>#N/A</v>
      </c>
      <c r="D19">
        <f>'Swedbank“ Maratonas'!D20</f>
        <v/>
      </c>
      <c r="E19">
        <f>'Swedbank“ Maratonas'!E20</f>
        <v/>
      </c>
      <c r="F19">
        <f>'Swedbank“ Maratonas'!F20</f>
        <v/>
      </c>
      <c r="G19">
        <f>VLOOKUP('Swedbank“ Maratonas'!G20, countries_full, 2, FALSE)</f>
        <v>0</v>
      </c>
      <c r="H19">
        <f>'Swedbank“ Maratonas'!H20</f>
        <v/>
      </c>
      <c r="I19">
        <f>'Swedbank“ Maratonas'!I20</f>
        <v>0</v>
      </c>
      <c r="J19">
        <f>VLOOKUP('Swedbank“ Maratonas'!J20, parameter_full.23, 2, FALSE)</f>
        <v>0</v>
      </c>
      <c r="K19">
        <f>'Swedbank“ Maratonas'!K20</f>
        <v/>
      </c>
      <c r="L19">
        <f>VLOOKUP('Swedbank“ Maratonas'!L20, accept_full, 2, FALSE)</f>
        <v>0</v>
      </c>
      <c r="M19">
        <f>VLOOKUP('Swedbank“ Maratonas'!M20, product_full.52, 2, FALSE)</f>
        <v>0</v>
      </c>
      <c r="N19">
        <f>VLOOKUP('Swedbank“ Maratonas'!N20, product_full.89, 2, FALSE)</f>
        <v>0</v>
      </c>
    </row>
    <row r="20" spans="1:14">
      <c r="A20">
        <f>'Swedbank“ Maratonas'!A21</f>
        <v/>
      </c>
      <c r="B20">
        <f>'Swedbank“ Maratonas'!B21</f>
        <v/>
      </c>
      <c r="C20" t="e">
        <f>VLOOKUP('Swedbank“ Maratonas'!C21, genders_full, 2, FALSE)</f>
        <v>#N/A</v>
      </c>
      <c r="D20">
        <f>'Swedbank“ Maratonas'!D21</f>
        <v/>
      </c>
      <c r="E20">
        <f>'Swedbank“ Maratonas'!E21</f>
        <v/>
      </c>
      <c r="F20">
        <f>'Swedbank“ Maratonas'!F21</f>
        <v/>
      </c>
      <c r="G20">
        <f>VLOOKUP('Swedbank“ Maratonas'!G21, countries_full, 2, FALSE)</f>
        <v>0</v>
      </c>
      <c r="H20">
        <f>'Swedbank“ Maratonas'!H21</f>
        <v/>
      </c>
      <c r="I20">
        <f>'Swedbank“ Maratonas'!I21</f>
        <v>0</v>
      </c>
      <c r="J20">
        <f>VLOOKUP('Swedbank“ Maratonas'!J21, parameter_full.23, 2, FALSE)</f>
        <v>0</v>
      </c>
      <c r="K20">
        <f>'Swedbank“ Maratonas'!K21</f>
        <v/>
      </c>
      <c r="L20">
        <f>VLOOKUP('Swedbank“ Maratonas'!L21, accept_full, 2, FALSE)</f>
        <v>0</v>
      </c>
      <c r="M20">
        <f>VLOOKUP('Swedbank“ Maratonas'!M21, product_full.52, 2, FALSE)</f>
        <v>0</v>
      </c>
      <c r="N20">
        <f>VLOOKUP('Swedbank“ Maratonas'!N21, product_full.89, 2, FALSE)</f>
        <v>0</v>
      </c>
    </row>
    <row r="21" spans="1:14">
      <c r="A21">
        <f>'Swedbank“ Maratonas'!A22</f>
        <v/>
      </c>
      <c r="B21">
        <f>'Swedbank“ Maratonas'!B22</f>
        <v/>
      </c>
      <c r="C21" t="e">
        <f>VLOOKUP('Swedbank“ Maratonas'!C22, genders_full, 2, FALSE)</f>
        <v>#N/A</v>
      </c>
      <c r="D21">
        <f>'Swedbank“ Maratonas'!D22</f>
        <v/>
      </c>
      <c r="E21">
        <f>'Swedbank“ Maratonas'!E22</f>
        <v/>
      </c>
      <c r="F21">
        <f>'Swedbank“ Maratonas'!F22</f>
        <v/>
      </c>
      <c r="G21">
        <f>VLOOKUP('Swedbank“ Maratonas'!G22, countries_full, 2, FALSE)</f>
        <v>0</v>
      </c>
      <c r="H21">
        <f>'Swedbank“ Maratonas'!H22</f>
        <v/>
      </c>
      <c r="I21">
        <f>'Swedbank“ Maratonas'!I22</f>
        <v>0</v>
      </c>
      <c r="J21">
        <f>VLOOKUP('Swedbank“ Maratonas'!J22, parameter_full.23, 2, FALSE)</f>
        <v>0</v>
      </c>
      <c r="K21">
        <f>'Swedbank“ Maratonas'!K22</f>
        <v/>
      </c>
      <c r="L21">
        <f>VLOOKUP('Swedbank“ Maratonas'!L22, accept_full, 2, FALSE)</f>
        <v>0</v>
      </c>
      <c r="M21">
        <f>VLOOKUP('Swedbank“ Maratonas'!M22, product_full.52, 2, FALSE)</f>
        <v>0</v>
      </c>
      <c r="N21">
        <f>VLOOKUP('Swedbank“ Maratonas'!N22, product_full.89, 2, FALSE)</f>
        <v>0</v>
      </c>
    </row>
    <row r="22" spans="1:14">
      <c r="A22">
        <f>'Swedbank“ Maratonas'!A23</f>
        <v/>
      </c>
      <c r="B22">
        <f>'Swedbank“ Maratonas'!B23</f>
        <v/>
      </c>
      <c r="C22" t="e">
        <f>VLOOKUP('Swedbank“ Maratonas'!C23, genders_full, 2, FALSE)</f>
        <v>#N/A</v>
      </c>
      <c r="D22">
        <f>'Swedbank“ Maratonas'!D23</f>
        <v/>
      </c>
      <c r="E22">
        <f>'Swedbank“ Maratonas'!E23</f>
        <v/>
      </c>
      <c r="F22">
        <f>'Swedbank“ Maratonas'!F23</f>
        <v/>
      </c>
      <c r="G22">
        <f>VLOOKUP('Swedbank“ Maratonas'!G23, countries_full, 2, FALSE)</f>
        <v>0</v>
      </c>
      <c r="H22">
        <f>'Swedbank“ Maratonas'!H23</f>
        <v/>
      </c>
      <c r="I22">
        <f>'Swedbank“ Maratonas'!I23</f>
        <v>0</v>
      </c>
      <c r="J22">
        <f>VLOOKUP('Swedbank“ Maratonas'!J23, parameter_full.23, 2, FALSE)</f>
        <v>0</v>
      </c>
      <c r="K22">
        <f>'Swedbank“ Maratonas'!K23</f>
        <v/>
      </c>
      <c r="L22">
        <f>VLOOKUP('Swedbank“ Maratonas'!L23, accept_full, 2, FALSE)</f>
        <v>0</v>
      </c>
      <c r="M22">
        <f>VLOOKUP('Swedbank“ Maratonas'!M23, product_full.52, 2, FALSE)</f>
        <v>0</v>
      </c>
      <c r="N22">
        <f>VLOOKUP('Swedbank“ Maratonas'!N23, product_full.89, 2, FALSE)</f>
        <v>0</v>
      </c>
    </row>
    <row r="23" spans="1:14">
      <c r="A23">
        <f>'Swedbank“ Maratonas'!A24</f>
        <v/>
      </c>
      <c r="B23">
        <f>'Swedbank“ Maratonas'!B24</f>
        <v/>
      </c>
      <c r="C23" t="e">
        <f>VLOOKUP('Swedbank“ Maratonas'!C24, genders_full, 2, FALSE)</f>
        <v>#N/A</v>
      </c>
      <c r="D23">
        <f>'Swedbank“ Maratonas'!D24</f>
        <v/>
      </c>
      <c r="E23">
        <f>'Swedbank“ Maratonas'!E24</f>
        <v/>
      </c>
      <c r="F23">
        <f>'Swedbank“ Maratonas'!F24</f>
        <v/>
      </c>
      <c r="G23">
        <f>VLOOKUP('Swedbank“ Maratonas'!G24, countries_full, 2, FALSE)</f>
        <v>0</v>
      </c>
      <c r="H23">
        <f>'Swedbank“ Maratonas'!H24</f>
        <v/>
      </c>
      <c r="I23">
        <f>'Swedbank“ Maratonas'!I24</f>
        <v>0</v>
      </c>
      <c r="J23">
        <f>VLOOKUP('Swedbank“ Maratonas'!J24, parameter_full.23, 2, FALSE)</f>
        <v>0</v>
      </c>
      <c r="K23">
        <f>'Swedbank“ Maratonas'!K24</f>
        <v/>
      </c>
      <c r="L23">
        <f>VLOOKUP('Swedbank“ Maratonas'!L24, accept_full, 2, FALSE)</f>
        <v>0</v>
      </c>
      <c r="M23">
        <f>VLOOKUP('Swedbank“ Maratonas'!M24, product_full.52, 2, FALSE)</f>
        <v>0</v>
      </c>
      <c r="N23">
        <f>VLOOKUP('Swedbank“ Maratonas'!N24, product_full.89, 2, FALSE)</f>
        <v>0</v>
      </c>
    </row>
    <row r="24" spans="1:14">
      <c r="A24">
        <f>'Swedbank“ Maratonas'!A25</f>
        <v/>
      </c>
      <c r="B24">
        <f>'Swedbank“ Maratonas'!B25</f>
        <v/>
      </c>
      <c r="C24" t="e">
        <f>VLOOKUP('Swedbank“ Maratonas'!C25, genders_full, 2, FALSE)</f>
        <v>#N/A</v>
      </c>
      <c r="D24">
        <f>'Swedbank“ Maratonas'!D25</f>
        <v/>
      </c>
      <c r="E24">
        <f>'Swedbank“ Maratonas'!E25</f>
        <v/>
      </c>
      <c r="F24">
        <f>'Swedbank“ Maratonas'!F25</f>
        <v/>
      </c>
      <c r="G24">
        <f>VLOOKUP('Swedbank“ Maratonas'!G25, countries_full, 2, FALSE)</f>
        <v>0</v>
      </c>
      <c r="H24">
        <f>'Swedbank“ Maratonas'!H25</f>
        <v/>
      </c>
      <c r="I24">
        <f>'Swedbank“ Maratonas'!I25</f>
        <v>0</v>
      </c>
      <c r="J24">
        <f>VLOOKUP('Swedbank“ Maratonas'!J25, parameter_full.23, 2, FALSE)</f>
        <v>0</v>
      </c>
      <c r="K24">
        <f>'Swedbank“ Maratonas'!K25</f>
        <v/>
      </c>
      <c r="L24">
        <f>VLOOKUP('Swedbank“ Maratonas'!L25, accept_full, 2, FALSE)</f>
        <v>0</v>
      </c>
      <c r="M24">
        <f>VLOOKUP('Swedbank“ Maratonas'!M25, product_full.52, 2, FALSE)</f>
        <v>0</v>
      </c>
      <c r="N24">
        <f>VLOOKUP('Swedbank“ Maratonas'!N25, product_full.89, 2, FALSE)</f>
        <v>0</v>
      </c>
    </row>
    <row r="25" spans="1:14">
      <c r="A25">
        <f>'Swedbank“ Maratonas'!A26</f>
        <v/>
      </c>
      <c r="B25">
        <f>'Swedbank“ Maratonas'!B26</f>
        <v/>
      </c>
      <c r="C25" t="e">
        <f>VLOOKUP('Swedbank“ Maratonas'!C26, genders_full, 2, FALSE)</f>
        <v>#N/A</v>
      </c>
      <c r="D25">
        <f>'Swedbank“ Maratonas'!D26</f>
        <v/>
      </c>
      <c r="E25">
        <f>'Swedbank“ Maratonas'!E26</f>
        <v/>
      </c>
      <c r="F25">
        <f>'Swedbank“ Maratonas'!F26</f>
        <v/>
      </c>
      <c r="G25">
        <f>VLOOKUP('Swedbank“ Maratonas'!G26, countries_full, 2, FALSE)</f>
        <v>0</v>
      </c>
      <c r="H25">
        <f>'Swedbank“ Maratonas'!H26</f>
        <v/>
      </c>
      <c r="I25">
        <f>'Swedbank“ Maratonas'!I26</f>
        <v>0</v>
      </c>
      <c r="J25">
        <f>VLOOKUP('Swedbank“ Maratonas'!J26, parameter_full.23, 2, FALSE)</f>
        <v>0</v>
      </c>
      <c r="K25">
        <f>'Swedbank“ Maratonas'!K26</f>
        <v/>
      </c>
      <c r="L25">
        <f>VLOOKUP('Swedbank“ Maratonas'!L26, accept_full, 2, FALSE)</f>
        <v>0</v>
      </c>
      <c r="M25">
        <f>VLOOKUP('Swedbank“ Maratonas'!M26, product_full.52, 2, FALSE)</f>
        <v>0</v>
      </c>
      <c r="N25">
        <f>VLOOKUP('Swedbank“ Maratonas'!N26, product_full.89, 2, FALSE)</f>
        <v>0</v>
      </c>
    </row>
    <row r="26" spans="1:14">
      <c r="A26">
        <f>'Swedbank“ Maratonas'!A27</f>
        <v/>
      </c>
      <c r="B26">
        <f>'Swedbank“ Maratonas'!B27</f>
        <v/>
      </c>
      <c r="C26" t="e">
        <f>VLOOKUP('Swedbank“ Maratonas'!C27, genders_full, 2, FALSE)</f>
        <v>#N/A</v>
      </c>
      <c r="D26">
        <f>'Swedbank“ Maratonas'!D27</f>
        <v/>
      </c>
      <c r="E26">
        <f>'Swedbank“ Maratonas'!E27</f>
        <v/>
      </c>
      <c r="F26">
        <f>'Swedbank“ Maratonas'!F27</f>
        <v/>
      </c>
      <c r="G26">
        <f>VLOOKUP('Swedbank“ Maratonas'!G27, countries_full, 2, FALSE)</f>
        <v>0</v>
      </c>
      <c r="H26">
        <f>'Swedbank“ Maratonas'!H27</f>
        <v/>
      </c>
      <c r="I26">
        <f>'Swedbank“ Maratonas'!I27</f>
        <v>0</v>
      </c>
      <c r="J26">
        <f>VLOOKUP('Swedbank“ Maratonas'!J27, parameter_full.23, 2, FALSE)</f>
        <v>0</v>
      </c>
      <c r="K26">
        <f>'Swedbank“ Maratonas'!K27</f>
        <v/>
      </c>
      <c r="L26">
        <f>VLOOKUP('Swedbank“ Maratonas'!L27, accept_full, 2, FALSE)</f>
        <v>0</v>
      </c>
      <c r="M26">
        <f>VLOOKUP('Swedbank“ Maratonas'!M27, product_full.52, 2, FALSE)</f>
        <v>0</v>
      </c>
      <c r="N26">
        <f>VLOOKUP('Swedbank“ Maratonas'!N27, product_full.89, 2, FALSE)</f>
        <v>0</v>
      </c>
    </row>
    <row r="27" spans="1:14">
      <c r="A27">
        <f>'Swedbank“ Maratonas'!A28</f>
        <v/>
      </c>
      <c r="B27">
        <f>'Swedbank“ Maratonas'!B28</f>
        <v/>
      </c>
      <c r="C27" t="e">
        <f>VLOOKUP('Swedbank“ Maratonas'!C28, genders_full, 2, FALSE)</f>
        <v>#N/A</v>
      </c>
      <c r="D27">
        <f>'Swedbank“ Maratonas'!D28</f>
        <v/>
      </c>
      <c r="E27">
        <f>'Swedbank“ Maratonas'!E28</f>
        <v/>
      </c>
      <c r="F27">
        <f>'Swedbank“ Maratonas'!F28</f>
        <v/>
      </c>
      <c r="G27">
        <f>VLOOKUP('Swedbank“ Maratonas'!G28, countries_full, 2, FALSE)</f>
        <v>0</v>
      </c>
      <c r="H27">
        <f>'Swedbank“ Maratonas'!H28</f>
        <v/>
      </c>
      <c r="I27">
        <f>'Swedbank“ Maratonas'!I28</f>
        <v>0</v>
      </c>
      <c r="J27">
        <f>VLOOKUP('Swedbank“ Maratonas'!J28, parameter_full.23, 2, FALSE)</f>
        <v>0</v>
      </c>
      <c r="K27">
        <f>'Swedbank“ Maratonas'!K28</f>
        <v/>
      </c>
      <c r="L27">
        <f>VLOOKUP('Swedbank“ Maratonas'!L28, accept_full, 2, FALSE)</f>
        <v>0</v>
      </c>
      <c r="M27">
        <f>VLOOKUP('Swedbank“ Maratonas'!M28, product_full.52, 2, FALSE)</f>
        <v>0</v>
      </c>
      <c r="N27">
        <f>VLOOKUP('Swedbank“ Maratonas'!N28, product_full.89, 2, FALSE)</f>
        <v>0</v>
      </c>
    </row>
    <row r="28" spans="1:14">
      <c r="A28">
        <f>'Swedbank“ Maratonas'!A29</f>
        <v/>
      </c>
      <c r="B28">
        <f>'Swedbank“ Maratonas'!B29</f>
        <v/>
      </c>
      <c r="C28" t="e">
        <f>VLOOKUP('Swedbank“ Maratonas'!C29, genders_full, 2, FALSE)</f>
        <v>#N/A</v>
      </c>
      <c r="D28">
        <f>'Swedbank“ Maratonas'!D29</f>
        <v/>
      </c>
      <c r="E28">
        <f>'Swedbank“ Maratonas'!E29</f>
        <v/>
      </c>
      <c r="F28">
        <f>'Swedbank“ Maratonas'!F29</f>
        <v/>
      </c>
      <c r="G28">
        <f>VLOOKUP('Swedbank“ Maratonas'!G29, countries_full, 2, FALSE)</f>
        <v>0</v>
      </c>
      <c r="H28">
        <f>'Swedbank“ Maratonas'!H29</f>
        <v/>
      </c>
      <c r="I28">
        <f>'Swedbank“ Maratonas'!I29</f>
        <v>0</v>
      </c>
      <c r="J28">
        <f>VLOOKUP('Swedbank“ Maratonas'!J29, parameter_full.23, 2, FALSE)</f>
        <v>0</v>
      </c>
      <c r="K28">
        <f>'Swedbank“ Maratonas'!K29</f>
        <v/>
      </c>
      <c r="L28">
        <f>VLOOKUP('Swedbank“ Maratonas'!L29, accept_full, 2, FALSE)</f>
        <v>0</v>
      </c>
      <c r="M28">
        <f>VLOOKUP('Swedbank“ Maratonas'!M29, product_full.52, 2, FALSE)</f>
        <v>0</v>
      </c>
      <c r="N28">
        <f>VLOOKUP('Swedbank“ Maratonas'!N29, product_full.89, 2, FALSE)</f>
        <v>0</v>
      </c>
    </row>
    <row r="29" spans="1:14">
      <c r="A29">
        <f>'Swedbank“ Maratonas'!A30</f>
        <v/>
      </c>
      <c r="B29">
        <f>'Swedbank“ Maratonas'!B30</f>
        <v/>
      </c>
      <c r="C29" t="e">
        <f>VLOOKUP('Swedbank“ Maratonas'!C30, genders_full, 2, FALSE)</f>
        <v>#N/A</v>
      </c>
      <c r="D29">
        <f>'Swedbank“ Maratonas'!D30</f>
        <v/>
      </c>
      <c r="E29">
        <f>'Swedbank“ Maratonas'!E30</f>
        <v/>
      </c>
      <c r="F29">
        <f>'Swedbank“ Maratonas'!F30</f>
        <v/>
      </c>
      <c r="G29">
        <f>VLOOKUP('Swedbank“ Maratonas'!G30, countries_full, 2, FALSE)</f>
        <v>0</v>
      </c>
      <c r="H29">
        <f>'Swedbank“ Maratonas'!H30</f>
        <v/>
      </c>
      <c r="I29">
        <f>'Swedbank“ Maratonas'!I30</f>
        <v>0</v>
      </c>
      <c r="J29">
        <f>VLOOKUP('Swedbank“ Maratonas'!J30, parameter_full.23, 2, FALSE)</f>
        <v>0</v>
      </c>
      <c r="K29">
        <f>'Swedbank“ Maratonas'!K30</f>
        <v/>
      </c>
      <c r="L29">
        <f>VLOOKUP('Swedbank“ Maratonas'!L30, accept_full, 2, FALSE)</f>
        <v>0</v>
      </c>
      <c r="M29">
        <f>VLOOKUP('Swedbank“ Maratonas'!M30, product_full.52, 2, FALSE)</f>
        <v>0</v>
      </c>
      <c r="N29">
        <f>VLOOKUP('Swedbank“ Maratonas'!N30, product_full.89, 2, FALSE)</f>
        <v>0</v>
      </c>
    </row>
    <row r="30" spans="1:14">
      <c r="A30">
        <f>'Swedbank“ Maratonas'!A31</f>
        <v/>
      </c>
      <c r="B30">
        <f>'Swedbank“ Maratonas'!B31</f>
        <v/>
      </c>
      <c r="C30" t="e">
        <f>VLOOKUP('Swedbank“ Maratonas'!C31, genders_full, 2, FALSE)</f>
        <v>#N/A</v>
      </c>
      <c r="D30">
        <f>'Swedbank“ Maratonas'!D31</f>
        <v/>
      </c>
      <c r="E30">
        <f>'Swedbank“ Maratonas'!E31</f>
        <v/>
      </c>
      <c r="F30">
        <f>'Swedbank“ Maratonas'!F31</f>
        <v/>
      </c>
      <c r="G30">
        <f>VLOOKUP('Swedbank“ Maratonas'!G31, countries_full, 2, FALSE)</f>
        <v>0</v>
      </c>
      <c r="H30">
        <f>'Swedbank“ Maratonas'!H31</f>
        <v/>
      </c>
      <c r="I30">
        <f>'Swedbank“ Maratonas'!I31</f>
        <v>0</v>
      </c>
      <c r="J30">
        <f>VLOOKUP('Swedbank“ Maratonas'!J31, parameter_full.23, 2, FALSE)</f>
        <v>0</v>
      </c>
      <c r="K30">
        <f>'Swedbank“ Maratonas'!K31</f>
        <v/>
      </c>
      <c r="L30">
        <f>VLOOKUP('Swedbank“ Maratonas'!L31, accept_full, 2, FALSE)</f>
        <v>0</v>
      </c>
      <c r="M30">
        <f>VLOOKUP('Swedbank“ Maratonas'!M31, product_full.52, 2, FALSE)</f>
        <v>0</v>
      </c>
      <c r="N30">
        <f>VLOOKUP('Swedbank“ Maratonas'!N31, product_full.89, 2, FALSE)</f>
        <v>0</v>
      </c>
    </row>
    <row r="31" spans="1:14">
      <c r="A31">
        <f>'Swedbank“ Maratonas'!A32</f>
        <v/>
      </c>
      <c r="B31">
        <f>'Swedbank“ Maratonas'!B32</f>
        <v/>
      </c>
      <c r="C31" t="e">
        <f>VLOOKUP('Swedbank“ Maratonas'!C32, genders_full, 2, FALSE)</f>
        <v>#N/A</v>
      </c>
      <c r="D31">
        <f>'Swedbank“ Maratonas'!D32</f>
        <v/>
      </c>
      <c r="E31">
        <f>'Swedbank“ Maratonas'!E32</f>
        <v/>
      </c>
      <c r="F31">
        <f>'Swedbank“ Maratonas'!F32</f>
        <v/>
      </c>
      <c r="G31">
        <f>VLOOKUP('Swedbank“ Maratonas'!G32, countries_full, 2, FALSE)</f>
        <v>0</v>
      </c>
      <c r="H31">
        <f>'Swedbank“ Maratonas'!H32</f>
        <v/>
      </c>
      <c r="I31">
        <f>'Swedbank“ Maratonas'!I32</f>
        <v>0</v>
      </c>
      <c r="J31">
        <f>VLOOKUP('Swedbank“ Maratonas'!J32, parameter_full.23, 2, FALSE)</f>
        <v>0</v>
      </c>
      <c r="K31">
        <f>'Swedbank“ Maratonas'!K32</f>
        <v/>
      </c>
      <c r="L31">
        <f>VLOOKUP('Swedbank“ Maratonas'!L32, accept_full, 2, FALSE)</f>
        <v>0</v>
      </c>
      <c r="M31">
        <f>VLOOKUP('Swedbank“ Maratonas'!M32, product_full.52, 2, FALSE)</f>
        <v>0</v>
      </c>
      <c r="N31">
        <f>VLOOKUP('Swedbank“ Maratonas'!N32, product_full.89, 2, FALSE)</f>
        <v>0</v>
      </c>
    </row>
    <row r="32" spans="1:14">
      <c r="A32">
        <f>'Swedbank“ Maratonas'!A33</f>
        <v/>
      </c>
      <c r="B32">
        <f>'Swedbank“ Maratonas'!B33</f>
        <v/>
      </c>
      <c r="C32" t="e">
        <f>VLOOKUP('Swedbank“ Maratonas'!C33, genders_full, 2, FALSE)</f>
        <v>#N/A</v>
      </c>
      <c r="D32">
        <f>'Swedbank“ Maratonas'!D33</f>
        <v/>
      </c>
      <c r="E32">
        <f>'Swedbank“ Maratonas'!E33</f>
        <v/>
      </c>
      <c r="F32">
        <f>'Swedbank“ Maratonas'!F33</f>
        <v/>
      </c>
      <c r="G32">
        <f>VLOOKUP('Swedbank“ Maratonas'!G33, countries_full, 2, FALSE)</f>
        <v>0</v>
      </c>
      <c r="H32">
        <f>'Swedbank“ Maratonas'!H33</f>
        <v/>
      </c>
      <c r="I32">
        <f>'Swedbank“ Maratonas'!I33</f>
        <v>0</v>
      </c>
      <c r="J32">
        <f>VLOOKUP('Swedbank“ Maratonas'!J33, parameter_full.23, 2, FALSE)</f>
        <v>0</v>
      </c>
      <c r="K32">
        <f>'Swedbank“ Maratonas'!K33</f>
        <v/>
      </c>
      <c r="L32">
        <f>VLOOKUP('Swedbank“ Maratonas'!L33, accept_full, 2, FALSE)</f>
        <v>0</v>
      </c>
      <c r="M32">
        <f>VLOOKUP('Swedbank“ Maratonas'!M33, product_full.52, 2, FALSE)</f>
        <v>0</v>
      </c>
      <c r="N32">
        <f>VLOOKUP('Swedbank“ Maratonas'!N33, product_full.89, 2, FALSE)</f>
        <v>0</v>
      </c>
    </row>
    <row r="33" spans="1:14">
      <c r="A33">
        <f>'Swedbank“ Maratonas'!A34</f>
        <v/>
      </c>
      <c r="B33">
        <f>'Swedbank“ Maratonas'!B34</f>
        <v/>
      </c>
      <c r="C33" t="e">
        <f>VLOOKUP('Swedbank“ Maratonas'!C34, genders_full, 2, FALSE)</f>
        <v>#N/A</v>
      </c>
      <c r="D33">
        <f>'Swedbank“ Maratonas'!D34</f>
        <v/>
      </c>
      <c r="E33">
        <f>'Swedbank“ Maratonas'!E34</f>
        <v/>
      </c>
      <c r="F33">
        <f>'Swedbank“ Maratonas'!F34</f>
        <v/>
      </c>
      <c r="G33">
        <f>VLOOKUP('Swedbank“ Maratonas'!G34, countries_full, 2, FALSE)</f>
        <v>0</v>
      </c>
      <c r="H33">
        <f>'Swedbank“ Maratonas'!H34</f>
        <v/>
      </c>
      <c r="I33">
        <f>'Swedbank“ Maratonas'!I34</f>
        <v>0</v>
      </c>
      <c r="J33">
        <f>VLOOKUP('Swedbank“ Maratonas'!J34, parameter_full.23, 2, FALSE)</f>
        <v>0</v>
      </c>
      <c r="K33">
        <f>'Swedbank“ Maratonas'!K34</f>
        <v/>
      </c>
      <c r="L33">
        <f>VLOOKUP('Swedbank“ Maratonas'!L34, accept_full, 2, FALSE)</f>
        <v>0</v>
      </c>
      <c r="M33">
        <f>VLOOKUP('Swedbank“ Maratonas'!M34, product_full.52, 2, FALSE)</f>
        <v>0</v>
      </c>
      <c r="N33">
        <f>VLOOKUP('Swedbank“ Maratonas'!N34, product_full.89, 2, FALSE)</f>
        <v>0</v>
      </c>
    </row>
    <row r="34" spans="1:14">
      <c r="A34">
        <f>'Swedbank“ Maratonas'!A35</f>
        <v/>
      </c>
      <c r="B34">
        <f>'Swedbank“ Maratonas'!B35</f>
        <v/>
      </c>
      <c r="C34" t="e">
        <f>VLOOKUP('Swedbank“ Maratonas'!C35, genders_full, 2, FALSE)</f>
        <v>#N/A</v>
      </c>
      <c r="D34">
        <f>'Swedbank“ Maratonas'!D35</f>
        <v/>
      </c>
      <c r="E34">
        <f>'Swedbank“ Maratonas'!E35</f>
        <v/>
      </c>
      <c r="F34">
        <f>'Swedbank“ Maratonas'!F35</f>
        <v/>
      </c>
      <c r="G34">
        <f>VLOOKUP('Swedbank“ Maratonas'!G35, countries_full, 2, FALSE)</f>
        <v>0</v>
      </c>
      <c r="H34">
        <f>'Swedbank“ Maratonas'!H35</f>
        <v/>
      </c>
      <c r="I34">
        <f>'Swedbank“ Maratonas'!I35</f>
        <v>0</v>
      </c>
      <c r="J34">
        <f>VLOOKUP('Swedbank“ Maratonas'!J35, parameter_full.23, 2, FALSE)</f>
        <v>0</v>
      </c>
      <c r="K34">
        <f>'Swedbank“ Maratonas'!K35</f>
        <v/>
      </c>
      <c r="L34">
        <f>VLOOKUP('Swedbank“ Maratonas'!L35, accept_full, 2, FALSE)</f>
        <v>0</v>
      </c>
      <c r="M34">
        <f>VLOOKUP('Swedbank“ Maratonas'!M35, product_full.52, 2, FALSE)</f>
        <v>0</v>
      </c>
      <c r="N34">
        <f>VLOOKUP('Swedbank“ Maratonas'!N35, product_full.89, 2, FALSE)</f>
        <v>0</v>
      </c>
    </row>
    <row r="35" spans="1:14">
      <c r="A35">
        <f>'Swedbank“ Maratonas'!A36</f>
        <v/>
      </c>
      <c r="B35">
        <f>'Swedbank“ Maratonas'!B36</f>
        <v/>
      </c>
      <c r="C35" t="e">
        <f>VLOOKUP('Swedbank“ Maratonas'!C36, genders_full, 2, FALSE)</f>
        <v>#N/A</v>
      </c>
      <c r="D35">
        <f>'Swedbank“ Maratonas'!D36</f>
        <v/>
      </c>
      <c r="E35">
        <f>'Swedbank“ Maratonas'!E36</f>
        <v/>
      </c>
      <c r="F35">
        <f>'Swedbank“ Maratonas'!F36</f>
        <v/>
      </c>
      <c r="G35">
        <f>VLOOKUP('Swedbank“ Maratonas'!G36, countries_full, 2, FALSE)</f>
        <v>0</v>
      </c>
      <c r="H35">
        <f>'Swedbank“ Maratonas'!H36</f>
        <v/>
      </c>
      <c r="I35">
        <f>'Swedbank“ Maratonas'!I36</f>
        <v>0</v>
      </c>
      <c r="J35">
        <f>VLOOKUP('Swedbank“ Maratonas'!J36, parameter_full.23, 2, FALSE)</f>
        <v>0</v>
      </c>
      <c r="K35">
        <f>'Swedbank“ Maratonas'!K36</f>
        <v/>
      </c>
      <c r="L35">
        <f>VLOOKUP('Swedbank“ Maratonas'!L36, accept_full, 2, FALSE)</f>
        <v>0</v>
      </c>
      <c r="M35">
        <f>VLOOKUP('Swedbank“ Maratonas'!M36, product_full.52, 2, FALSE)</f>
        <v>0</v>
      </c>
      <c r="N35">
        <f>VLOOKUP('Swedbank“ Maratonas'!N36, product_full.89, 2, FALSE)</f>
        <v>0</v>
      </c>
    </row>
    <row r="36" spans="1:14">
      <c r="A36">
        <f>'Swedbank“ Maratonas'!A37</f>
        <v/>
      </c>
      <c r="B36">
        <f>'Swedbank“ Maratonas'!B37</f>
        <v/>
      </c>
      <c r="C36" t="e">
        <f>VLOOKUP('Swedbank“ Maratonas'!C37, genders_full, 2, FALSE)</f>
        <v>#N/A</v>
      </c>
      <c r="D36">
        <f>'Swedbank“ Maratonas'!D37</f>
        <v/>
      </c>
      <c r="E36">
        <f>'Swedbank“ Maratonas'!E37</f>
        <v/>
      </c>
      <c r="F36">
        <f>'Swedbank“ Maratonas'!F37</f>
        <v/>
      </c>
      <c r="G36">
        <f>VLOOKUP('Swedbank“ Maratonas'!G37, countries_full, 2, FALSE)</f>
        <v>0</v>
      </c>
      <c r="H36">
        <f>'Swedbank“ Maratonas'!H37</f>
        <v/>
      </c>
      <c r="I36">
        <f>'Swedbank“ Maratonas'!I37</f>
        <v>0</v>
      </c>
      <c r="J36">
        <f>VLOOKUP('Swedbank“ Maratonas'!J37, parameter_full.23, 2, FALSE)</f>
        <v>0</v>
      </c>
      <c r="K36">
        <f>'Swedbank“ Maratonas'!K37</f>
        <v/>
      </c>
      <c r="L36">
        <f>VLOOKUP('Swedbank“ Maratonas'!L37, accept_full, 2, FALSE)</f>
        <v>0</v>
      </c>
      <c r="M36">
        <f>VLOOKUP('Swedbank“ Maratonas'!M37, product_full.52, 2, FALSE)</f>
        <v>0</v>
      </c>
      <c r="N36">
        <f>VLOOKUP('Swedbank“ Maratonas'!N37, product_full.89, 2, FALSE)</f>
        <v>0</v>
      </c>
    </row>
    <row r="37" spans="1:14">
      <c r="A37">
        <f>'Swedbank“ Maratonas'!A38</f>
        <v/>
      </c>
      <c r="B37">
        <f>'Swedbank“ Maratonas'!B38</f>
        <v/>
      </c>
      <c r="C37" t="e">
        <f>VLOOKUP('Swedbank“ Maratonas'!C38, genders_full, 2, FALSE)</f>
        <v>#N/A</v>
      </c>
      <c r="D37">
        <f>'Swedbank“ Maratonas'!D38</f>
        <v/>
      </c>
      <c r="E37">
        <f>'Swedbank“ Maratonas'!E38</f>
        <v/>
      </c>
      <c r="F37">
        <f>'Swedbank“ Maratonas'!F38</f>
        <v/>
      </c>
      <c r="G37">
        <f>VLOOKUP('Swedbank“ Maratonas'!G38, countries_full, 2, FALSE)</f>
        <v>0</v>
      </c>
      <c r="H37">
        <f>'Swedbank“ Maratonas'!H38</f>
        <v/>
      </c>
      <c r="I37">
        <f>'Swedbank“ Maratonas'!I38</f>
        <v>0</v>
      </c>
      <c r="J37">
        <f>VLOOKUP('Swedbank“ Maratonas'!J38, parameter_full.23, 2, FALSE)</f>
        <v>0</v>
      </c>
      <c r="K37">
        <f>'Swedbank“ Maratonas'!K38</f>
        <v/>
      </c>
      <c r="L37">
        <f>VLOOKUP('Swedbank“ Maratonas'!L38, accept_full, 2, FALSE)</f>
        <v>0</v>
      </c>
      <c r="M37">
        <f>VLOOKUP('Swedbank“ Maratonas'!M38, product_full.52, 2, FALSE)</f>
        <v>0</v>
      </c>
      <c r="N37">
        <f>VLOOKUP('Swedbank“ Maratonas'!N38, product_full.89, 2, FALSE)</f>
        <v>0</v>
      </c>
    </row>
    <row r="38" spans="1:14">
      <c r="A38">
        <f>'Swedbank“ Maratonas'!A39</f>
        <v/>
      </c>
      <c r="B38">
        <f>'Swedbank“ Maratonas'!B39</f>
        <v/>
      </c>
      <c r="C38" t="e">
        <f>VLOOKUP('Swedbank“ Maratonas'!C39, genders_full, 2, FALSE)</f>
        <v>#N/A</v>
      </c>
      <c r="D38">
        <f>'Swedbank“ Maratonas'!D39</f>
        <v/>
      </c>
      <c r="E38">
        <f>'Swedbank“ Maratonas'!E39</f>
        <v/>
      </c>
      <c r="F38">
        <f>'Swedbank“ Maratonas'!F39</f>
        <v/>
      </c>
      <c r="G38">
        <f>VLOOKUP('Swedbank“ Maratonas'!G39, countries_full, 2, FALSE)</f>
        <v>0</v>
      </c>
      <c r="H38">
        <f>'Swedbank“ Maratonas'!H39</f>
        <v/>
      </c>
      <c r="I38">
        <f>'Swedbank“ Maratonas'!I39</f>
        <v>0</v>
      </c>
      <c r="J38">
        <f>VLOOKUP('Swedbank“ Maratonas'!J39, parameter_full.23, 2, FALSE)</f>
        <v>0</v>
      </c>
      <c r="K38">
        <f>'Swedbank“ Maratonas'!K39</f>
        <v/>
      </c>
      <c r="L38">
        <f>VLOOKUP('Swedbank“ Maratonas'!L39, accept_full, 2, FALSE)</f>
        <v>0</v>
      </c>
      <c r="M38">
        <f>VLOOKUP('Swedbank“ Maratonas'!M39, product_full.52, 2, FALSE)</f>
        <v>0</v>
      </c>
      <c r="N38">
        <f>VLOOKUP('Swedbank“ Maratonas'!N39, product_full.89, 2, FALSE)</f>
        <v>0</v>
      </c>
    </row>
    <row r="39" spans="1:14">
      <c r="A39">
        <f>'Swedbank“ Maratonas'!A40</f>
        <v/>
      </c>
      <c r="B39">
        <f>'Swedbank“ Maratonas'!B40</f>
        <v/>
      </c>
      <c r="C39" t="e">
        <f>VLOOKUP('Swedbank“ Maratonas'!C40, genders_full, 2, FALSE)</f>
        <v>#N/A</v>
      </c>
      <c r="D39">
        <f>'Swedbank“ Maratonas'!D40</f>
        <v/>
      </c>
      <c r="E39">
        <f>'Swedbank“ Maratonas'!E40</f>
        <v/>
      </c>
      <c r="F39">
        <f>'Swedbank“ Maratonas'!F40</f>
        <v/>
      </c>
      <c r="G39">
        <f>VLOOKUP('Swedbank“ Maratonas'!G40, countries_full, 2, FALSE)</f>
        <v>0</v>
      </c>
      <c r="H39">
        <f>'Swedbank“ Maratonas'!H40</f>
        <v/>
      </c>
      <c r="I39">
        <f>'Swedbank“ Maratonas'!I40</f>
        <v>0</v>
      </c>
      <c r="J39">
        <f>VLOOKUP('Swedbank“ Maratonas'!J40, parameter_full.23, 2, FALSE)</f>
        <v>0</v>
      </c>
      <c r="K39">
        <f>'Swedbank“ Maratonas'!K40</f>
        <v/>
      </c>
      <c r="L39">
        <f>VLOOKUP('Swedbank“ Maratonas'!L40, accept_full, 2, FALSE)</f>
        <v>0</v>
      </c>
      <c r="M39">
        <f>VLOOKUP('Swedbank“ Maratonas'!M40, product_full.52, 2, FALSE)</f>
        <v>0</v>
      </c>
      <c r="N39">
        <f>VLOOKUP('Swedbank“ Maratonas'!N40, product_full.89, 2, FALSE)</f>
        <v>0</v>
      </c>
    </row>
    <row r="40" spans="1:14">
      <c r="A40">
        <f>'Swedbank“ Maratonas'!A41</f>
        <v/>
      </c>
      <c r="B40">
        <f>'Swedbank“ Maratonas'!B41</f>
        <v/>
      </c>
      <c r="C40" t="e">
        <f>VLOOKUP('Swedbank“ Maratonas'!C41, genders_full, 2, FALSE)</f>
        <v>#N/A</v>
      </c>
      <c r="D40">
        <f>'Swedbank“ Maratonas'!D41</f>
        <v/>
      </c>
      <c r="E40">
        <f>'Swedbank“ Maratonas'!E41</f>
        <v/>
      </c>
      <c r="F40">
        <f>'Swedbank“ Maratonas'!F41</f>
        <v/>
      </c>
      <c r="G40">
        <f>VLOOKUP('Swedbank“ Maratonas'!G41, countries_full, 2, FALSE)</f>
        <v>0</v>
      </c>
      <c r="H40">
        <f>'Swedbank“ Maratonas'!H41</f>
        <v/>
      </c>
      <c r="I40">
        <f>'Swedbank“ Maratonas'!I41</f>
        <v>0</v>
      </c>
      <c r="J40">
        <f>VLOOKUP('Swedbank“ Maratonas'!J41, parameter_full.23, 2, FALSE)</f>
        <v>0</v>
      </c>
      <c r="K40">
        <f>'Swedbank“ Maratonas'!K41</f>
        <v/>
      </c>
      <c r="L40">
        <f>VLOOKUP('Swedbank“ Maratonas'!L41, accept_full, 2, FALSE)</f>
        <v>0</v>
      </c>
      <c r="M40">
        <f>VLOOKUP('Swedbank“ Maratonas'!M41, product_full.52, 2, FALSE)</f>
        <v>0</v>
      </c>
      <c r="N40">
        <f>VLOOKUP('Swedbank“ Maratonas'!N41, product_full.89, 2, FALSE)</f>
        <v>0</v>
      </c>
    </row>
    <row r="41" spans="1:14">
      <c r="A41">
        <f>'Swedbank“ Maratonas'!A42</f>
        <v/>
      </c>
      <c r="B41">
        <f>'Swedbank“ Maratonas'!B42</f>
        <v/>
      </c>
      <c r="C41" t="e">
        <f>VLOOKUP('Swedbank“ Maratonas'!C42, genders_full, 2, FALSE)</f>
        <v>#N/A</v>
      </c>
      <c r="D41">
        <f>'Swedbank“ Maratonas'!D42</f>
        <v/>
      </c>
      <c r="E41">
        <f>'Swedbank“ Maratonas'!E42</f>
        <v/>
      </c>
      <c r="F41">
        <f>'Swedbank“ Maratonas'!F42</f>
        <v/>
      </c>
      <c r="G41">
        <f>VLOOKUP('Swedbank“ Maratonas'!G42, countries_full, 2, FALSE)</f>
        <v>0</v>
      </c>
      <c r="H41">
        <f>'Swedbank“ Maratonas'!H42</f>
        <v/>
      </c>
      <c r="I41">
        <f>'Swedbank“ Maratonas'!I42</f>
        <v>0</v>
      </c>
      <c r="J41">
        <f>VLOOKUP('Swedbank“ Maratonas'!J42, parameter_full.23, 2, FALSE)</f>
        <v>0</v>
      </c>
      <c r="K41">
        <f>'Swedbank“ Maratonas'!K42</f>
        <v/>
      </c>
      <c r="L41">
        <f>VLOOKUP('Swedbank“ Maratonas'!L42, accept_full, 2, FALSE)</f>
        <v>0</v>
      </c>
      <c r="M41">
        <f>VLOOKUP('Swedbank“ Maratonas'!M42, product_full.52, 2, FALSE)</f>
        <v>0</v>
      </c>
      <c r="N41">
        <f>VLOOKUP('Swedbank“ Maratonas'!N42, product_full.89, 2, FALSE)</f>
        <v>0</v>
      </c>
    </row>
    <row r="42" spans="1:14">
      <c r="A42">
        <f>'Swedbank“ Maratonas'!A43</f>
        <v/>
      </c>
      <c r="B42">
        <f>'Swedbank“ Maratonas'!B43</f>
        <v/>
      </c>
      <c r="C42" t="e">
        <f>VLOOKUP('Swedbank“ Maratonas'!C43, genders_full, 2, FALSE)</f>
        <v>#N/A</v>
      </c>
      <c r="D42">
        <f>'Swedbank“ Maratonas'!D43</f>
        <v/>
      </c>
      <c r="E42">
        <f>'Swedbank“ Maratonas'!E43</f>
        <v/>
      </c>
      <c r="F42">
        <f>'Swedbank“ Maratonas'!F43</f>
        <v/>
      </c>
      <c r="G42">
        <f>VLOOKUP('Swedbank“ Maratonas'!G43, countries_full, 2, FALSE)</f>
        <v>0</v>
      </c>
      <c r="H42">
        <f>'Swedbank“ Maratonas'!H43</f>
        <v/>
      </c>
      <c r="I42">
        <f>'Swedbank“ Maratonas'!I43</f>
        <v>0</v>
      </c>
      <c r="J42">
        <f>VLOOKUP('Swedbank“ Maratonas'!J43, parameter_full.23, 2, FALSE)</f>
        <v>0</v>
      </c>
      <c r="K42">
        <f>'Swedbank“ Maratonas'!K43</f>
        <v/>
      </c>
      <c r="L42">
        <f>VLOOKUP('Swedbank“ Maratonas'!L43, accept_full, 2, FALSE)</f>
        <v>0</v>
      </c>
      <c r="M42">
        <f>VLOOKUP('Swedbank“ Maratonas'!M43, product_full.52, 2, FALSE)</f>
        <v>0</v>
      </c>
      <c r="N42">
        <f>VLOOKUP('Swedbank“ Maratonas'!N43, product_full.89, 2, FALSE)</f>
        <v>0</v>
      </c>
    </row>
    <row r="43" spans="1:14">
      <c r="A43">
        <f>'Swedbank“ Maratonas'!A44</f>
        <v/>
      </c>
      <c r="B43">
        <f>'Swedbank“ Maratonas'!B44</f>
        <v/>
      </c>
      <c r="C43" t="e">
        <f>VLOOKUP('Swedbank“ Maratonas'!C44, genders_full, 2, FALSE)</f>
        <v>#N/A</v>
      </c>
      <c r="D43">
        <f>'Swedbank“ Maratonas'!D44</f>
        <v/>
      </c>
      <c r="E43">
        <f>'Swedbank“ Maratonas'!E44</f>
        <v/>
      </c>
      <c r="F43">
        <f>'Swedbank“ Maratonas'!F44</f>
        <v/>
      </c>
      <c r="G43">
        <f>VLOOKUP('Swedbank“ Maratonas'!G44, countries_full, 2, FALSE)</f>
        <v>0</v>
      </c>
      <c r="H43">
        <f>'Swedbank“ Maratonas'!H44</f>
        <v/>
      </c>
      <c r="I43">
        <f>'Swedbank“ Maratonas'!I44</f>
        <v>0</v>
      </c>
      <c r="J43">
        <f>VLOOKUP('Swedbank“ Maratonas'!J44, parameter_full.23, 2, FALSE)</f>
        <v>0</v>
      </c>
      <c r="K43">
        <f>'Swedbank“ Maratonas'!K44</f>
        <v/>
      </c>
      <c r="L43">
        <f>VLOOKUP('Swedbank“ Maratonas'!L44, accept_full, 2, FALSE)</f>
        <v>0</v>
      </c>
      <c r="M43">
        <f>VLOOKUP('Swedbank“ Maratonas'!M44, product_full.52, 2, FALSE)</f>
        <v>0</v>
      </c>
      <c r="N43">
        <f>VLOOKUP('Swedbank“ Maratonas'!N44, product_full.89, 2, FALSE)</f>
        <v>0</v>
      </c>
    </row>
    <row r="44" spans="1:14">
      <c r="A44">
        <f>'Swedbank“ Maratonas'!A45</f>
        <v/>
      </c>
      <c r="B44">
        <f>'Swedbank“ Maratonas'!B45</f>
        <v/>
      </c>
      <c r="C44" t="e">
        <f>VLOOKUP('Swedbank“ Maratonas'!C45, genders_full, 2, FALSE)</f>
        <v>#N/A</v>
      </c>
      <c r="D44">
        <f>'Swedbank“ Maratonas'!D45</f>
        <v/>
      </c>
      <c r="E44">
        <f>'Swedbank“ Maratonas'!E45</f>
        <v/>
      </c>
      <c r="F44">
        <f>'Swedbank“ Maratonas'!F45</f>
        <v/>
      </c>
      <c r="G44">
        <f>VLOOKUP('Swedbank“ Maratonas'!G45, countries_full, 2, FALSE)</f>
        <v>0</v>
      </c>
      <c r="H44">
        <f>'Swedbank“ Maratonas'!H45</f>
        <v/>
      </c>
      <c r="I44">
        <f>'Swedbank“ Maratonas'!I45</f>
        <v>0</v>
      </c>
      <c r="J44">
        <f>VLOOKUP('Swedbank“ Maratonas'!J45, parameter_full.23, 2, FALSE)</f>
        <v>0</v>
      </c>
      <c r="K44">
        <f>'Swedbank“ Maratonas'!K45</f>
        <v/>
      </c>
      <c r="L44">
        <f>VLOOKUP('Swedbank“ Maratonas'!L45, accept_full, 2, FALSE)</f>
        <v>0</v>
      </c>
      <c r="M44">
        <f>VLOOKUP('Swedbank“ Maratonas'!M45, product_full.52, 2, FALSE)</f>
        <v>0</v>
      </c>
      <c r="N44">
        <f>VLOOKUP('Swedbank“ Maratonas'!N45, product_full.89, 2, FALSE)</f>
        <v>0</v>
      </c>
    </row>
    <row r="45" spans="1:14">
      <c r="A45">
        <f>'Swedbank“ Maratonas'!A46</f>
        <v/>
      </c>
      <c r="B45">
        <f>'Swedbank“ Maratonas'!B46</f>
        <v/>
      </c>
      <c r="C45" t="e">
        <f>VLOOKUP('Swedbank“ Maratonas'!C46, genders_full, 2, FALSE)</f>
        <v>#N/A</v>
      </c>
      <c r="D45">
        <f>'Swedbank“ Maratonas'!D46</f>
        <v/>
      </c>
      <c r="E45">
        <f>'Swedbank“ Maratonas'!E46</f>
        <v/>
      </c>
      <c r="F45">
        <f>'Swedbank“ Maratonas'!F46</f>
        <v/>
      </c>
      <c r="G45">
        <f>VLOOKUP('Swedbank“ Maratonas'!G46, countries_full, 2, FALSE)</f>
        <v>0</v>
      </c>
      <c r="H45">
        <f>'Swedbank“ Maratonas'!H46</f>
        <v/>
      </c>
      <c r="I45">
        <f>'Swedbank“ Maratonas'!I46</f>
        <v>0</v>
      </c>
      <c r="J45">
        <f>VLOOKUP('Swedbank“ Maratonas'!J46, parameter_full.23, 2, FALSE)</f>
        <v>0</v>
      </c>
      <c r="K45">
        <f>'Swedbank“ Maratonas'!K46</f>
        <v/>
      </c>
      <c r="L45">
        <f>VLOOKUP('Swedbank“ Maratonas'!L46, accept_full, 2, FALSE)</f>
        <v>0</v>
      </c>
      <c r="M45">
        <f>VLOOKUP('Swedbank“ Maratonas'!M46, product_full.52, 2, FALSE)</f>
        <v>0</v>
      </c>
      <c r="N45">
        <f>VLOOKUP('Swedbank“ Maratonas'!N46, product_full.89, 2, FALSE)</f>
        <v>0</v>
      </c>
    </row>
    <row r="46" spans="1:14">
      <c r="A46">
        <f>'Swedbank“ Maratonas'!A47</f>
        <v/>
      </c>
      <c r="B46">
        <f>'Swedbank“ Maratonas'!B47</f>
        <v/>
      </c>
      <c r="C46" t="e">
        <f>VLOOKUP('Swedbank“ Maratonas'!C47, genders_full, 2, FALSE)</f>
        <v>#N/A</v>
      </c>
      <c r="D46">
        <f>'Swedbank“ Maratonas'!D47</f>
        <v/>
      </c>
      <c r="E46">
        <f>'Swedbank“ Maratonas'!E47</f>
        <v/>
      </c>
      <c r="F46">
        <f>'Swedbank“ Maratonas'!F47</f>
        <v/>
      </c>
      <c r="G46">
        <f>VLOOKUP('Swedbank“ Maratonas'!G47, countries_full, 2, FALSE)</f>
        <v>0</v>
      </c>
      <c r="H46">
        <f>'Swedbank“ Maratonas'!H47</f>
        <v/>
      </c>
      <c r="I46">
        <f>'Swedbank“ Maratonas'!I47</f>
        <v>0</v>
      </c>
      <c r="J46">
        <f>VLOOKUP('Swedbank“ Maratonas'!J47, parameter_full.23, 2, FALSE)</f>
        <v>0</v>
      </c>
      <c r="K46">
        <f>'Swedbank“ Maratonas'!K47</f>
        <v/>
      </c>
      <c r="L46">
        <f>VLOOKUP('Swedbank“ Maratonas'!L47, accept_full, 2, FALSE)</f>
        <v>0</v>
      </c>
      <c r="M46">
        <f>VLOOKUP('Swedbank“ Maratonas'!M47, product_full.52, 2, FALSE)</f>
        <v>0</v>
      </c>
      <c r="N46">
        <f>VLOOKUP('Swedbank“ Maratonas'!N47, product_full.89, 2, FALSE)</f>
        <v>0</v>
      </c>
    </row>
    <row r="47" spans="1:14">
      <c r="A47">
        <f>'Swedbank“ Maratonas'!A48</f>
        <v/>
      </c>
      <c r="B47">
        <f>'Swedbank“ Maratonas'!B48</f>
        <v/>
      </c>
      <c r="C47" t="e">
        <f>VLOOKUP('Swedbank“ Maratonas'!C48, genders_full, 2, FALSE)</f>
        <v>#N/A</v>
      </c>
      <c r="D47">
        <f>'Swedbank“ Maratonas'!D48</f>
        <v/>
      </c>
      <c r="E47">
        <f>'Swedbank“ Maratonas'!E48</f>
        <v/>
      </c>
      <c r="F47">
        <f>'Swedbank“ Maratonas'!F48</f>
        <v/>
      </c>
      <c r="G47">
        <f>VLOOKUP('Swedbank“ Maratonas'!G48, countries_full, 2, FALSE)</f>
        <v>0</v>
      </c>
      <c r="H47">
        <f>'Swedbank“ Maratonas'!H48</f>
        <v/>
      </c>
      <c r="I47">
        <f>'Swedbank“ Maratonas'!I48</f>
        <v>0</v>
      </c>
      <c r="J47">
        <f>VLOOKUP('Swedbank“ Maratonas'!J48, parameter_full.23, 2, FALSE)</f>
        <v>0</v>
      </c>
      <c r="K47">
        <f>'Swedbank“ Maratonas'!K48</f>
        <v/>
      </c>
      <c r="L47">
        <f>VLOOKUP('Swedbank“ Maratonas'!L48, accept_full, 2, FALSE)</f>
        <v>0</v>
      </c>
      <c r="M47">
        <f>VLOOKUP('Swedbank“ Maratonas'!M48, product_full.52, 2, FALSE)</f>
        <v>0</v>
      </c>
      <c r="N47">
        <f>VLOOKUP('Swedbank“ Maratonas'!N48, product_full.89, 2, FALSE)</f>
        <v>0</v>
      </c>
    </row>
    <row r="48" spans="1:14">
      <c r="A48">
        <f>'Swedbank“ Maratonas'!A49</f>
        <v/>
      </c>
      <c r="B48">
        <f>'Swedbank“ Maratonas'!B49</f>
        <v/>
      </c>
      <c r="C48" t="e">
        <f>VLOOKUP('Swedbank“ Maratonas'!C49, genders_full, 2, FALSE)</f>
        <v>#N/A</v>
      </c>
      <c r="D48">
        <f>'Swedbank“ Maratonas'!D49</f>
        <v/>
      </c>
      <c r="E48">
        <f>'Swedbank“ Maratonas'!E49</f>
        <v/>
      </c>
      <c r="F48">
        <f>'Swedbank“ Maratonas'!F49</f>
        <v/>
      </c>
      <c r="G48">
        <f>VLOOKUP('Swedbank“ Maratonas'!G49, countries_full, 2, FALSE)</f>
        <v>0</v>
      </c>
      <c r="H48">
        <f>'Swedbank“ Maratonas'!H49</f>
        <v/>
      </c>
      <c r="I48">
        <f>'Swedbank“ Maratonas'!I49</f>
        <v>0</v>
      </c>
      <c r="J48">
        <f>VLOOKUP('Swedbank“ Maratonas'!J49, parameter_full.23, 2, FALSE)</f>
        <v>0</v>
      </c>
      <c r="K48">
        <f>'Swedbank“ Maratonas'!K49</f>
        <v/>
      </c>
      <c r="L48">
        <f>VLOOKUP('Swedbank“ Maratonas'!L49, accept_full, 2, FALSE)</f>
        <v>0</v>
      </c>
      <c r="M48">
        <f>VLOOKUP('Swedbank“ Maratonas'!M49, product_full.52, 2, FALSE)</f>
        <v>0</v>
      </c>
      <c r="N48">
        <f>VLOOKUP('Swedbank“ Maratonas'!N49, product_full.89, 2, FALSE)</f>
        <v>0</v>
      </c>
    </row>
    <row r="49" spans="1:14">
      <c r="A49">
        <f>'Swedbank“ Maratonas'!A50</f>
        <v/>
      </c>
      <c r="B49">
        <f>'Swedbank“ Maratonas'!B50</f>
        <v/>
      </c>
      <c r="C49" t="e">
        <f>VLOOKUP('Swedbank“ Maratonas'!C50, genders_full, 2, FALSE)</f>
        <v>#N/A</v>
      </c>
      <c r="D49">
        <f>'Swedbank“ Maratonas'!D50</f>
        <v/>
      </c>
      <c r="E49">
        <f>'Swedbank“ Maratonas'!E50</f>
        <v/>
      </c>
      <c r="F49">
        <f>'Swedbank“ Maratonas'!F50</f>
        <v/>
      </c>
      <c r="G49">
        <f>VLOOKUP('Swedbank“ Maratonas'!G50, countries_full, 2, FALSE)</f>
        <v>0</v>
      </c>
      <c r="H49">
        <f>'Swedbank“ Maratonas'!H50</f>
        <v/>
      </c>
      <c r="I49">
        <f>'Swedbank“ Maratonas'!I50</f>
        <v>0</v>
      </c>
      <c r="J49">
        <f>VLOOKUP('Swedbank“ Maratonas'!J50, parameter_full.23, 2, FALSE)</f>
        <v>0</v>
      </c>
      <c r="K49">
        <f>'Swedbank“ Maratonas'!K50</f>
        <v/>
      </c>
      <c r="L49">
        <f>VLOOKUP('Swedbank“ Maratonas'!L50, accept_full, 2, FALSE)</f>
        <v>0</v>
      </c>
      <c r="M49">
        <f>VLOOKUP('Swedbank“ Maratonas'!M50, product_full.52, 2, FALSE)</f>
        <v>0</v>
      </c>
      <c r="N49">
        <f>VLOOKUP('Swedbank“ Maratonas'!N50, product_full.89, 2, FALSE)</f>
        <v>0</v>
      </c>
    </row>
    <row r="50" spans="1:14">
      <c r="A50">
        <f>'Swedbank“ Maratonas'!A51</f>
        <v/>
      </c>
      <c r="B50">
        <f>'Swedbank“ Maratonas'!B51</f>
        <v/>
      </c>
      <c r="C50" t="e">
        <f>VLOOKUP('Swedbank“ Maratonas'!C51, genders_full, 2, FALSE)</f>
        <v>#N/A</v>
      </c>
      <c r="D50">
        <f>'Swedbank“ Maratonas'!D51</f>
        <v/>
      </c>
      <c r="E50">
        <f>'Swedbank“ Maratonas'!E51</f>
        <v/>
      </c>
      <c r="F50">
        <f>'Swedbank“ Maratonas'!F51</f>
        <v/>
      </c>
      <c r="G50">
        <f>VLOOKUP('Swedbank“ Maratonas'!G51, countries_full, 2, FALSE)</f>
        <v>0</v>
      </c>
      <c r="H50">
        <f>'Swedbank“ Maratonas'!H51</f>
        <v/>
      </c>
      <c r="I50">
        <f>'Swedbank“ Maratonas'!I51</f>
        <v>0</v>
      </c>
      <c r="J50">
        <f>VLOOKUP('Swedbank“ Maratonas'!J51, parameter_full.23, 2, FALSE)</f>
        <v>0</v>
      </c>
      <c r="K50">
        <f>'Swedbank“ Maratonas'!K51</f>
        <v/>
      </c>
      <c r="L50">
        <f>VLOOKUP('Swedbank“ Maratonas'!L51, accept_full, 2, FALSE)</f>
        <v>0</v>
      </c>
      <c r="M50">
        <f>VLOOKUP('Swedbank“ Maratonas'!M51, product_full.52, 2, FALSE)</f>
        <v>0</v>
      </c>
      <c r="N50">
        <f>VLOOKUP('Swedbank“ Maratonas'!N51, product_full.89, 2, FALSE)</f>
        <v>0</v>
      </c>
    </row>
    <row r="51" spans="1:14">
      <c r="A51">
        <f>'Swedbank“ Maratonas'!A52</f>
        <v/>
      </c>
      <c r="B51">
        <f>'Swedbank“ Maratonas'!B52</f>
        <v/>
      </c>
      <c r="C51" t="e">
        <f>VLOOKUP('Swedbank“ Maratonas'!C52, genders_full, 2, FALSE)</f>
        <v>#N/A</v>
      </c>
      <c r="D51">
        <f>'Swedbank“ Maratonas'!D52</f>
        <v/>
      </c>
      <c r="E51">
        <f>'Swedbank“ Maratonas'!E52</f>
        <v/>
      </c>
      <c r="F51">
        <f>'Swedbank“ Maratonas'!F52</f>
        <v/>
      </c>
      <c r="G51">
        <f>VLOOKUP('Swedbank“ Maratonas'!G52, countries_full, 2, FALSE)</f>
        <v>0</v>
      </c>
      <c r="H51">
        <f>'Swedbank“ Maratonas'!H52</f>
        <v/>
      </c>
      <c r="I51">
        <f>'Swedbank“ Maratonas'!I52</f>
        <v>0</v>
      </c>
      <c r="J51">
        <f>VLOOKUP('Swedbank“ Maratonas'!J52, parameter_full.23, 2, FALSE)</f>
        <v>0</v>
      </c>
      <c r="K51">
        <f>'Swedbank“ Maratonas'!K52</f>
        <v/>
      </c>
      <c r="L51">
        <f>VLOOKUP('Swedbank“ Maratonas'!L52, accept_full, 2, FALSE)</f>
        <v>0</v>
      </c>
      <c r="M51">
        <f>VLOOKUP('Swedbank“ Maratonas'!M52, product_full.52, 2, FALSE)</f>
        <v>0</v>
      </c>
      <c r="N51">
        <f>VLOOKUP('Swedbank“ Maratonas'!N52, product_full.89, 2, FALSE)</f>
        <v>0</v>
      </c>
    </row>
    <row r="52" spans="1:14">
      <c r="A52">
        <f>'Swedbank“ Maratonas'!A53</f>
        <v/>
      </c>
      <c r="B52">
        <f>'Swedbank“ Maratonas'!B53</f>
        <v/>
      </c>
      <c r="C52" t="e">
        <f>VLOOKUP('Swedbank“ Maratonas'!C53, genders_full, 2, FALSE)</f>
        <v>#N/A</v>
      </c>
      <c r="D52">
        <f>'Swedbank“ Maratonas'!D53</f>
        <v/>
      </c>
      <c r="E52">
        <f>'Swedbank“ Maratonas'!E53</f>
        <v/>
      </c>
      <c r="F52">
        <f>'Swedbank“ Maratonas'!F53</f>
        <v/>
      </c>
      <c r="G52">
        <f>VLOOKUP('Swedbank“ Maratonas'!G53, countries_full, 2, FALSE)</f>
        <v>0</v>
      </c>
      <c r="H52">
        <f>'Swedbank“ Maratonas'!H53</f>
        <v/>
      </c>
      <c r="I52">
        <f>'Swedbank“ Maratonas'!I53</f>
        <v>0</v>
      </c>
      <c r="J52">
        <f>VLOOKUP('Swedbank“ Maratonas'!J53, parameter_full.23, 2, FALSE)</f>
        <v>0</v>
      </c>
      <c r="K52">
        <f>'Swedbank“ Maratonas'!K53</f>
        <v/>
      </c>
      <c r="L52">
        <f>VLOOKUP('Swedbank“ Maratonas'!L53, accept_full, 2, FALSE)</f>
        <v>0</v>
      </c>
      <c r="M52">
        <f>VLOOKUP('Swedbank“ Maratonas'!M53, product_full.52, 2, FALSE)</f>
        <v>0</v>
      </c>
      <c r="N52">
        <f>VLOOKUP('Swedbank“ Maratonas'!N53, product_full.89, 2, FALSE)</f>
        <v>0</v>
      </c>
    </row>
    <row r="53" spans="1:14">
      <c r="A53">
        <f>'Swedbank“ Maratonas'!A54</f>
        <v/>
      </c>
      <c r="B53">
        <f>'Swedbank“ Maratonas'!B54</f>
        <v/>
      </c>
      <c r="C53" t="e">
        <f>VLOOKUP('Swedbank“ Maratonas'!C54, genders_full, 2, FALSE)</f>
        <v>#N/A</v>
      </c>
      <c r="D53">
        <f>'Swedbank“ Maratonas'!D54</f>
        <v/>
      </c>
      <c r="E53">
        <f>'Swedbank“ Maratonas'!E54</f>
        <v/>
      </c>
      <c r="F53">
        <f>'Swedbank“ Maratonas'!F54</f>
        <v/>
      </c>
      <c r="G53">
        <f>VLOOKUP('Swedbank“ Maratonas'!G54, countries_full, 2, FALSE)</f>
        <v>0</v>
      </c>
      <c r="H53">
        <f>'Swedbank“ Maratonas'!H54</f>
        <v/>
      </c>
      <c r="I53">
        <f>'Swedbank“ Maratonas'!I54</f>
        <v>0</v>
      </c>
      <c r="J53">
        <f>VLOOKUP('Swedbank“ Maratonas'!J54, parameter_full.23, 2, FALSE)</f>
        <v>0</v>
      </c>
      <c r="K53">
        <f>'Swedbank“ Maratonas'!K54</f>
        <v/>
      </c>
      <c r="L53">
        <f>VLOOKUP('Swedbank“ Maratonas'!L54, accept_full, 2, FALSE)</f>
        <v>0</v>
      </c>
      <c r="M53">
        <f>VLOOKUP('Swedbank“ Maratonas'!M54, product_full.52, 2, FALSE)</f>
        <v>0</v>
      </c>
      <c r="N53">
        <f>VLOOKUP('Swedbank“ Maratonas'!N54, product_full.89, 2, FALSE)</f>
        <v>0</v>
      </c>
    </row>
    <row r="54" spans="1:14">
      <c r="A54">
        <f>'Swedbank“ Maratonas'!A55</f>
        <v/>
      </c>
      <c r="B54">
        <f>'Swedbank“ Maratonas'!B55</f>
        <v/>
      </c>
      <c r="C54" t="e">
        <f>VLOOKUP('Swedbank“ Maratonas'!C55, genders_full, 2, FALSE)</f>
        <v>#N/A</v>
      </c>
      <c r="D54">
        <f>'Swedbank“ Maratonas'!D55</f>
        <v/>
      </c>
      <c r="E54">
        <f>'Swedbank“ Maratonas'!E55</f>
        <v/>
      </c>
      <c r="F54">
        <f>'Swedbank“ Maratonas'!F55</f>
        <v/>
      </c>
      <c r="G54">
        <f>VLOOKUP('Swedbank“ Maratonas'!G55, countries_full, 2, FALSE)</f>
        <v>0</v>
      </c>
      <c r="H54">
        <f>'Swedbank“ Maratonas'!H55</f>
        <v/>
      </c>
      <c r="I54">
        <f>'Swedbank“ Maratonas'!I55</f>
        <v>0</v>
      </c>
      <c r="J54">
        <f>VLOOKUP('Swedbank“ Maratonas'!J55, parameter_full.23, 2, FALSE)</f>
        <v>0</v>
      </c>
      <c r="K54">
        <f>'Swedbank“ Maratonas'!K55</f>
        <v/>
      </c>
      <c r="L54">
        <f>VLOOKUP('Swedbank“ Maratonas'!L55, accept_full, 2, FALSE)</f>
        <v>0</v>
      </c>
      <c r="M54">
        <f>VLOOKUP('Swedbank“ Maratonas'!M55, product_full.52, 2, FALSE)</f>
        <v>0</v>
      </c>
      <c r="N54">
        <f>VLOOKUP('Swedbank“ Maratonas'!N55, product_full.89, 2, FALSE)</f>
        <v>0</v>
      </c>
    </row>
    <row r="55" spans="1:14">
      <c r="A55">
        <f>'Swedbank“ Maratonas'!A56</f>
        <v/>
      </c>
      <c r="B55">
        <f>'Swedbank“ Maratonas'!B56</f>
        <v/>
      </c>
      <c r="C55" t="e">
        <f>VLOOKUP('Swedbank“ Maratonas'!C56, genders_full, 2, FALSE)</f>
        <v>#N/A</v>
      </c>
      <c r="D55">
        <f>'Swedbank“ Maratonas'!D56</f>
        <v/>
      </c>
      <c r="E55">
        <f>'Swedbank“ Maratonas'!E56</f>
        <v/>
      </c>
      <c r="F55">
        <f>'Swedbank“ Maratonas'!F56</f>
        <v/>
      </c>
      <c r="G55">
        <f>VLOOKUP('Swedbank“ Maratonas'!G56, countries_full, 2, FALSE)</f>
        <v>0</v>
      </c>
      <c r="H55">
        <f>'Swedbank“ Maratonas'!H56</f>
        <v/>
      </c>
      <c r="I55">
        <f>'Swedbank“ Maratonas'!I56</f>
        <v>0</v>
      </c>
      <c r="J55">
        <f>VLOOKUP('Swedbank“ Maratonas'!J56, parameter_full.23, 2, FALSE)</f>
        <v>0</v>
      </c>
      <c r="K55">
        <f>'Swedbank“ Maratonas'!K56</f>
        <v/>
      </c>
      <c r="L55">
        <f>VLOOKUP('Swedbank“ Maratonas'!L56, accept_full, 2, FALSE)</f>
        <v>0</v>
      </c>
      <c r="M55">
        <f>VLOOKUP('Swedbank“ Maratonas'!M56, product_full.52, 2, FALSE)</f>
        <v>0</v>
      </c>
      <c r="N55">
        <f>VLOOKUP('Swedbank“ Maratonas'!N56, product_full.89, 2, FALSE)</f>
        <v>0</v>
      </c>
    </row>
    <row r="56" spans="1:14">
      <c r="A56">
        <f>'Swedbank“ Maratonas'!A57</f>
        <v/>
      </c>
      <c r="B56">
        <f>'Swedbank“ Maratonas'!B57</f>
        <v/>
      </c>
      <c r="C56" t="e">
        <f>VLOOKUP('Swedbank“ Maratonas'!C57, genders_full, 2, FALSE)</f>
        <v>#N/A</v>
      </c>
      <c r="D56">
        <f>'Swedbank“ Maratonas'!D57</f>
        <v/>
      </c>
      <c r="E56">
        <f>'Swedbank“ Maratonas'!E57</f>
        <v/>
      </c>
      <c r="F56">
        <f>'Swedbank“ Maratonas'!F57</f>
        <v/>
      </c>
      <c r="G56">
        <f>VLOOKUP('Swedbank“ Maratonas'!G57, countries_full, 2, FALSE)</f>
        <v>0</v>
      </c>
      <c r="H56">
        <f>'Swedbank“ Maratonas'!H57</f>
        <v/>
      </c>
      <c r="I56">
        <f>'Swedbank“ Maratonas'!I57</f>
        <v>0</v>
      </c>
      <c r="J56">
        <f>VLOOKUP('Swedbank“ Maratonas'!J57, parameter_full.23, 2, FALSE)</f>
        <v>0</v>
      </c>
      <c r="K56">
        <f>'Swedbank“ Maratonas'!K57</f>
        <v/>
      </c>
      <c r="L56">
        <f>VLOOKUP('Swedbank“ Maratonas'!L57, accept_full, 2, FALSE)</f>
        <v>0</v>
      </c>
      <c r="M56">
        <f>VLOOKUP('Swedbank“ Maratonas'!M57, product_full.52, 2, FALSE)</f>
        <v>0</v>
      </c>
      <c r="N56">
        <f>VLOOKUP('Swedbank“ Maratonas'!N57, product_full.89, 2, FALSE)</f>
        <v>0</v>
      </c>
    </row>
    <row r="57" spans="1:14">
      <c r="A57">
        <f>'Swedbank“ Maratonas'!A58</f>
        <v/>
      </c>
      <c r="B57">
        <f>'Swedbank“ Maratonas'!B58</f>
        <v/>
      </c>
      <c r="C57" t="e">
        <f>VLOOKUP('Swedbank“ Maratonas'!C58, genders_full, 2, FALSE)</f>
        <v>#N/A</v>
      </c>
      <c r="D57">
        <f>'Swedbank“ Maratonas'!D58</f>
        <v/>
      </c>
      <c r="E57">
        <f>'Swedbank“ Maratonas'!E58</f>
        <v/>
      </c>
      <c r="F57">
        <f>'Swedbank“ Maratonas'!F58</f>
        <v/>
      </c>
      <c r="G57">
        <f>VLOOKUP('Swedbank“ Maratonas'!G58, countries_full, 2, FALSE)</f>
        <v>0</v>
      </c>
      <c r="H57">
        <f>'Swedbank“ Maratonas'!H58</f>
        <v/>
      </c>
      <c r="I57">
        <f>'Swedbank“ Maratonas'!I58</f>
        <v>0</v>
      </c>
      <c r="J57">
        <f>VLOOKUP('Swedbank“ Maratonas'!J58, parameter_full.23, 2, FALSE)</f>
        <v>0</v>
      </c>
      <c r="K57">
        <f>'Swedbank“ Maratonas'!K58</f>
        <v/>
      </c>
      <c r="L57">
        <f>VLOOKUP('Swedbank“ Maratonas'!L58, accept_full, 2, FALSE)</f>
        <v>0</v>
      </c>
      <c r="M57">
        <f>VLOOKUP('Swedbank“ Maratonas'!M58, product_full.52, 2, FALSE)</f>
        <v>0</v>
      </c>
      <c r="N57">
        <f>VLOOKUP('Swedbank“ Maratonas'!N58, product_full.89, 2, FALSE)</f>
        <v>0</v>
      </c>
    </row>
    <row r="58" spans="1:14">
      <c r="A58">
        <f>'Swedbank“ Maratonas'!A59</f>
        <v/>
      </c>
      <c r="B58">
        <f>'Swedbank“ Maratonas'!B59</f>
        <v/>
      </c>
      <c r="C58" t="e">
        <f>VLOOKUP('Swedbank“ Maratonas'!C59, genders_full, 2, FALSE)</f>
        <v>#N/A</v>
      </c>
      <c r="D58">
        <f>'Swedbank“ Maratonas'!D59</f>
        <v/>
      </c>
      <c r="E58">
        <f>'Swedbank“ Maratonas'!E59</f>
        <v/>
      </c>
      <c r="F58">
        <f>'Swedbank“ Maratonas'!F59</f>
        <v/>
      </c>
      <c r="G58">
        <f>VLOOKUP('Swedbank“ Maratonas'!G59, countries_full, 2, FALSE)</f>
        <v>0</v>
      </c>
      <c r="H58">
        <f>'Swedbank“ Maratonas'!H59</f>
        <v/>
      </c>
      <c r="I58">
        <f>'Swedbank“ Maratonas'!I59</f>
        <v>0</v>
      </c>
      <c r="J58">
        <f>VLOOKUP('Swedbank“ Maratonas'!J59, parameter_full.23, 2, FALSE)</f>
        <v>0</v>
      </c>
      <c r="K58">
        <f>'Swedbank“ Maratonas'!K59</f>
        <v/>
      </c>
      <c r="L58">
        <f>VLOOKUP('Swedbank“ Maratonas'!L59, accept_full, 2, FALSE)</f>
        <v>0</v>
      </c>
      <c r="M58">
        <f>VLOOKUP('Swedbank“ Maratonas'!M59, product_full.52, 2, FALSE)</f>
        <v>0</v>
      </c>
      <c r="N58">
        <f>VLOOKUP('Swedbank“ Maratonas'!N59, product_full.89, 2, FALSE)</f>
        <v>0</v>
      </c>
    </row>
    <row r="59" spans="1:14">
      <c r="A59">
        <f>'Swedbank“ Maratonas'!A60</f>
        <v/>
      </c>
      <c r="B59">
        <f>'Swedbank“ Maratonas'!B60</f>
        <v/>
      </c>
      <c r="C59" t="e">
        <f>VLOOKUP('Swedbank“ Maratonas'!C60, genders_full, 2, FALSE)</f>
        <v>#N/A</v>
      </c>
      <c r="D59">
        <f>'Swedbank“ Maratonas'!D60</f>
        <v/>
      </c>
      <c r="E59">
        <f>'Swedbank“ Maratonas'!E60</f>
        <v/>
      </c>
      <c r="F59">
        <f>'Swedbank“ Maratonas'!F60</f>
        <v/>
      </c>
      <c r="G59">
        <f>VLOOKUP('Swedbank“ Maratonas'!G60, countries_full, 2, FALSE)</f>
        <v>0</v>
      </c>
      <c r="H59">
        <f>'Swedbank“ Maratonas'!H60</f>
        <v/>
      </c>
      <c r="I59">
        <f>'Swedbank“ Maratonas'!I60</f>
        <v>0</v>
      </c>
      <c r="J59">
        <f>VLOOKUP('Swedbank“ Maratonas'!J60, parameter_full.23, 2, FALSE)</f>
        <v>0</v>
      </c>
      <c r="K59">
        <f>'Swedbank“ Maratonas'!K60</f>
        <v/>
      </c>
      <c r="L59">
        <f>VLOOKUP('Swedbank“ Maratonas'!L60, accept_full, 2, FALSE)</f>
        <v>0</v>
      </c>
      <c r="M59">
        <f>VLOOKUP('Swedbank“ Maratonas'!M60, product_full.52, 2, FALSE)</f>
        <v>0</v>
      </c>
      <c r="N59">
        <f>VLOOKUP('Swedbank“ Maratonas'!N60, product_full.89, 2, FALSE)</f>
        <v>0</v>
      </c>
    </row>
    <row r="60" spans="1:14">
      <c r="A60">
        <f>'Swedbank“ Maratonas'!A61</f>
        <v/>
      </c>
      <c r="B60">
        <f>'Swedbank“ Maratonas'!B61</f>
        <v/>
      </c>
      <c r="C60" t="e">
        <f>VLOOKUP('Swedbank“ Maratonas'!C61, genders_full, 2, FALSE)</f>
        <v>#N/A</v>
      </c>
      <c r="D60">
        <f>'Swedbank“ Maratonas'!D61</f>
        <v/>
      </c>
      <c r="E60">
        <f>'Swedbank“ Maratonas'!E61</f>
        <v/>
      </c>
      <c r="F60">
        <f>'Swedbank“ Maratonas'!F61</f>
        <v/>
      </c>
      <c r="G60">
        <f>VLOOKUP('Swedbank“ Maratonas'!G61, countries_full, 2, FALSE)</f>
        <v>0</v>
      </c>
      <c r="H60">
        <f>'Swedbank“ Maratonas'!H61</f>
        <v/>
      </c>
      <c r="I60">
        <f>'Swedbank“ Maratonas'!I61</f>
        <v>0</v>
      </c>
      <c r="J60">
        <f>VLOOKUP('Swedbank“ Maratonas'!J61, parameter_full.23, 2, FALSE)</f>
        <v>0</v>
      </c>
      <c r="K60">
        <f>'Swedbank“ Maratonas'!K61</f>
        <v/>
      </c>
      <c r="L60">
        <f>VLOOKUP('Swedbank“ Maratonas'!L61, accept_full, 2, FALSE)</f>
        <v>0</v>
      </c>
      <c r="M60">
        <f>VLOOKUP('Swedbank“ Maratonas'!M61, product_full.52, 2, FALSE)</f>
        <v>0</v>
      </c>
      <c r="N60">
        <f>VLOOKUP('Swedbank“ Maratonas'!N61, product_full.89, 2, FALSE)</f>
        <v>0</v>
      </c>
    </row>
    <row r="61" spans="1:14">
      <c r="A61">
        <f>'Swedbank“ Maratonas'!A62</f>
        <v/>
      </c>
      <c r="B61">
        <f>'Swedbank“ Maratonas'!B62</f>
        <v/>
      </c>
      <c r="C61" t="e">
        <f>VLOOKUP('Swedbank“ Maratonas'!C62, genders_full, 2, FALSE)</f>
        <v>#N/A</v>
      </c>
      <c r="D61">
        <f>'Swedbank“ Maratonas'!D62</f>
        <v/>
      </c>
      <c r="E61">
        <f>'Swedbank“ Maratonas'!E62</f>
        <v/>
      </c>
      <c r="F61">
        <f>'Swedbank“ Maratonas'!F62</f>
        <v/>
      </c>
      <c r="G61">
        <f>VLOOKUP('Swedbank“ Maratonas'!G62, countries_full, 2, FALSE)</f>
        <v>0</v>
      </c>
      <c r="H61">
        <f>'Swedbank“ Maratonas'!H62</f>
        <v/>
      </c>
      <c r="I61">
        <f>'Swedbank“ Maratonas'!I62</f>
        <v>0</v>
      </c>
      <c r="J61">
        <f>VLOOKUP('Swedbank“ Maratonas'!J62, parameter_full.23, 2, FALSE)</f>
        <v>0</v>
      </c>
      <c r="K61">
        <f>'Swedbank“ Maratonas'!K62</f>
        <v/>
      </c>
      <c r="L61">
        <f>VLOOKUP('Swedbank“ Maratonas'!L62, accept_full, 2, FALSE)</f>
        <v>0</v>
      </c>
      <c r="M61">
        <f>VLOOKUP('Swedbank“ Maratonas'!M62, product_full.52, 2, FALSE)</f>
        <v>0</v>
      </c>
      <c r="N61">
        <f>VLOOKUP('Swedbank“ Maratonas'!N62, product_full.89, 2, FALSE)</f>
        <v>0</v>
      </c>
    </row>
    <row r="62" spans="1:14">
      <c r="A62">
        <f>'Swedbank“ Maratonas'!A63</f>
        <v/>
      </c>
      <c r="B62">
        <f>'Swedbank“ Maratonas'!B63</f>
        <v/>
      </c>
      <c r="C62" t="e">
        <f>VLOOKUP('Swedbank“ Maratonas'!C63, genders_full, 2, FALSE)</f>
        <v>#N/A</v>
      </c>
      <c r="D62">
        <f>'Swedbank“ Maratonas'!D63</f>
        <v/>
      </c>
      <c r="E62">
        <f>'Swedbank“ Maratonas'!E63</f>
        <v/>
      </c>
      <c r="F62">
        <f>'Swedbank“ Maratonas'!F63</f>
        <v/>
      </c>
      <c r="G62">
        <f>VLOOKUP('Swedbank“ Maratonas'!G63, countries_full, 2, FALSE)</f>
        <v>0</v>
      </c>
      <c r="H62">
        <f>'Swedbank“ Maratonas'!H63</f>
        <v/>
      </c>
      <c r="I62">
        <f>'Swedbank“ Maratonas'!I63</f>
        <v>0</v>
      </c>
      <c r="J62">
        <f>VLOOKUP('Swedbank“ Maratonas'!J63, parameter_full.23, 2, FALSE)</f>
        <v>0</v>
      </c>
      <c r="K62">
        <f>'Swedbank“ Maratonas'!K63</f>
        <v/>
      </c>
      <c r="L62">
        <f>VLOOKUP('Swedbank“ Maratonas'!L63, accept_full, 2, FALSE)</f>
        <v>0</v>
      </c>
      <c r="M62">
        <f>VLOOKUP('Swedbank“ Maratonas'!M63, product_full.52, 2, FALSE)</f>
        <v>0</v>
      </c>
      <c r="N62">
        <f>VLOOKUP('Swedbank“ Maratonas'!N63, product_full.89, 2, FALSE)</f>
        <v>0</v>
      </c>
    </row>
    <row r="63" spans="1:14">
      <c r="A63">
        <f>'Swedbank“ Maratonas'!A64</f>
        <v/>
      </c>
      <c r="B63">
        <f>'Swedbank“ Maratonas'!B64</f>
        <v/>
      </c>
      <c r="C63" t="e">
        <f>VLOOKUP('Swedbank“ Maratonas'!C64, genders_full, 2, FALSE)</f>
        <v>#N/A</v>
      </c>
      <c r="D63">
        <f>'Swedbank“ Maratonas'!D64</f>
        <v/>
      </c>
      <c r="E63">
        <f>'Swedbank“ Maratonas'!E64</f>
        <v/>
      </c>
      <c r="F63">
        <f>'Swedbank“ Maratonas'!F64</f>
        <v/>
      </c>
      <c r="G63">
        <f>VLOOKUP('Swedbank“ Maratonas'!G64, countries_full, 2, FALSE)</f>
        <v>0</v>
      </c>
      <c r="H63">
        <f>'Swedbank“ Maratonas'!H64</f>
        <v/>
      </c>
      <c r="I63">
        <f>'Swedbank“ Maratonas'!I64</f>
        <v>0</v>
      </c>
      <c r="J63">
        <f>VLOOKUP('Swedbank“ Maratonas'!J64, parameter_full.23, 2, FALSE)</f>
        <v>0</v>
      </c>
      <c r="K63">
        <f>'Swedbank“ Maratonas'!K64</f>
        <v/>
      </c>
      <c r="L63">
        <f>VLOOKUP('Swedbank“ Maratonas'!L64, accept_full, 2, FALSE)</f>
        <v>0</v>
      </c>
      <c r="M63">
        <f>VLOOKUP('Swedbank“ Maratonas'!M64, product_full.52, 2, FALSE)</f>
        <v>0</v>
      </c>
      <c r="N63">
        <f>VLOOKUP('Swedbank“ Maratonas'!N64, product_full.89, 2, FALSE)</f>
        <v>0</v>
      </c>
    </row>
    <row r="64" spans="1:14">
      <c r="A64">
        <f>'Swedbank“ Maratonas'!A65</f>
        <v/>
      </c>
      <c r="B64">
        <f>'Swedbank“ Maratonas'!B65</f>
        <v/>
      </c>
      <c r="C64" t="e">
        <f>VLOOKUP('Swedbank“ Maratonas'!C65, genders_full, 2, FALSE)</f>
        <v>#N/A</v>
      </c>
      <c r="D64">
        <f>'Swedbank“ Maratonas'!D65</f>
        <v/>
      </c>
      <c r="E64">
        <f>'Swedbank“ Maratonas'!E65</f>
        <v/>
      </c>
      <c r="F64">
        <f>'Swedbank“ Maratonas'!F65</f>
        <v/>
      </c>
      <c r="G64">
        <f>VLOOKUP('Swedbank“ Maratonas'!G65, countries_full, 2, FALSE)</f>
        <v>0</v>
      </c>
      <c r="H64">
        <f>'Swedbank“ Maratonas'!H65</f>
        <v/>
      </c>
      <c r="I64">
        <f>'Swedbank“ Maratonas'!I65</f>
        <v>0</v>
      </c>
      <c r="J64">
        <f>VLOOKUP('Swedbank“ Maratonas'!J65, parameter_full.23, 2, FALSE)</f>
        <v>0</v>
      </c>
      <c r="K64">
        <f>'Swedbank“ Maratonas'!K65</f>
        <v/>
      </c>
      <c r="L64">
        <f>VLOOKUP('Swedbank“ Maratonas'!L65, accept_full, 2, FALSE)</f>
        <v>0</v>
      </c>
      <c r="M64">
        <f>VLOOKUP('Swedbank“ Maratonas'!M65, product_full.52, 2, FALSE)</f>
        <v>0</v>
      </c>
      <c r="N64">
        <f>VLOOKUP('Swedbank“ Maratonas'!N65, product_full.89, 2, FALSE)</f>
        <v>0</v>
      </c>
    </row>
    <row r="65" spans="1:14">
      <c r="A65">
        <f>'Swedbank“ Maratonas'!A66</f>
        <v/>
      </c>
      <c r="B65">
        <f>'Swedbank“ Maratonas'!B66</f>
        <v/>
      </c>
      <c r="C65" t="e">
        <f>VLOOKUP('Swedbank“ Maratonas'!C66, genders_full, 2, FALSE)</f>
        <v>#N/A</v>
      </c>
      <c r="D65">
        <f>'Swedbank“ Maratonas'!D66</f>
        <v/>
      </c>
      <c r="E65">
        <f>'Swedbank“ Maratonas'!E66</f>
        <v/>
      </c>
      <c r="F65">
        <f>'Swedbank“ Maratonas'!F66</f>
        <v/>
      </c>
      <c r="G65">
        <f>VLOOKUP('Swedbank“ Maratonas'!G66, countries_full, 2, FALSE)</f>
        <v>0</v>
      </c>
      <c r="H65">
        <f>'Swedbank“ Maratonas'!H66</f>
        <v/>
      </c>
      <c r="I65">
        <f>'Swedbank“ Maratonas'!I66</f>
        <v>0</v>
      </c>
      <c r="J65">
        <f>VLOOKUP('Swedbank“ Maratonas'!J66, parameter_full.23, 2, FALSE)</f>
        <v>0</v>
      </c>
      <c r="K65">
        <f>'Swedbank“ Maratonas'!K66</f>
        <v/>
      </c>
      <c r="L65">
        <f>VLOOKUP('Swedbank“ Maratonas'!L66, accept_full, 2, FALSE)</f>
        <v>0</v>
      </c>
      <c r="M65">
        <f>VLOOKUP('Swedbank“ Maratonas'!M66, product_full.52, 2, FALSE)</f>
        <v>0</v>
      </c>
      <c r="N65">
        <f>VLOOKUP('Swedbank“ Maratonas'!N66, product_full.89, 2, FALSE)</f>
        <v>0</v>
      </c>
    </row>
    <row r="66" spans="1:14">
      <c r="A66">
        <f>'Swedbank“ Maratonas'!A67</f>
        <v/>
      </c>
      <c r="B66">
        <f>'Swedbank“ Maratonas'!B67</f>
        <v/>
      </c>
      <c r="C66" t="e">
        <f>VLOOKUP('Swedbank“ Maratonas'!C67, genders_full, 2, FALSE)</f>
        <v>#N/A</v>
      </c>
      <c r="D66">
        <f>'Swedbank“ Maratonas'!D67</f>
        <v/>
      </c>
      <c r="E66">
        <f>'Swedbank“ Maratonas'!E67</f>
        <v/>
      </c>
      <c r="F66">
        <f>'Swedbank“ Maratonas'!F67</f>
        <v/>
      </c>
      <c r="G66">
        <f>VLOOKUP('Swedbank“ Maratonas'!G67, countries_full, 2, FALSE)</f>
        <v>0</v>
      </c>
      <c r="H66">
        <f>'Swedbank“ Maratonas'!H67</f>
        <v/>
      </c>
      <c r="I66">
        <f>'Swedbank“ Maratonas'!I67</f>
        <v>0</v>
      </c>
      <c r="J66">
        <f>VLOOKUP('Swedbank“ Maratonas'!J67, parameter_full.23, 2, FALSE)</f>
        <v>0</v>
      </c>
      <c r="K66">
        <f>'Swedbank“ Maratonas'!K67</f>
        <v/>
      </c>
      <c r="L66">
        <f>VLOOKUP('Swedbank“ Maratonas'!L67, accept_full, 2, FALSE)</f>
        <v>0</v>
      </c>
      <c r="M66">
        <f>VLOOKUP('Swedbank“ Maratonas'!M67, product_full.52, 2, FALSE)</f>
        <v>0</v>
      </c>
      <c r="N66">
        <f>VLOOKUP('Swedbank“ Maratonas'!N67, product_full.89, 2, FALSE)</f>
        <v>0</v>
      </c>
    </row>
    <row r="67" spans="1:14">
      <c r="A67">
        <f>'Swedbank“ Maratonas'!A68</f>
        <v/>
      </c>
      <c r="B67">
        <f>'Swedbank“ Maratonas'!B68</f>
        <v/>
      </c>
      <c r="C67" t="e">
        <f>VLOOKUP('Swedbank“ Maratonas'!C68, genders_full, 2, FALSE)</f>
        <v>#N/A</v>
      </c>
      <c r="D67">
        <f>'Swedbank“ Maratonas'!D68</f>
        <v/>
      </c>
      <c r="E67">
        <f>'Swedbank“ Maratonas'!E68</f>
        <v/>
      </c>
      <c r="F67">
        <f>'Swedbank“ Maratonas'!F68</f>
        <v/>
      </c>
      <c r="G67">
        <f>VLOOKUP('Swedbank“ Maratonas'!G68, countries_full, 2, FALSE)</f>
        <v>0</v>
      </c>
      <c r="H67">
        <f>'Swedbank“ Maratonas'!H68</f>
        <v/>
      </c>
      <c r="I67">
        <f>'Swedbank“ Maratonas'!I68</f>
        <v>0</v>
      </c>
      <c r="J67">
        <f>VLOOKUP('Swedbank“ Maratonas'!J68, parameter_full.23, 2, FALSE)</f>
        <v>0</v>
      </c>
      <c r="K67">
        <f>'Swedbank“ Maratonas'!K68</f>
        <v/>
      </c>
      <c r="L67">
        <f>VLOOKUP('Swedbank“ Maratonas'!L68, accept_full, 2, FALSE)</f>
        <v>0</v>
      </c>
      <c r="M67">
        <f>VLOOKUP('Swedbank“ Maratonas'!M68, product_full.52, 2, FALSE)</f>
        <v>0</v>
      </c>
      <c r="N67">
        <f>VLOOKUP('Swedbank“ Maratonas'!N68, product_full.89, 2, FALSE)</f>
        <v>0</v>
      </c>
    </row>
    <row r="68" spans="1:14">
      <c r="A68">
        <f>'Swedbank“ Maratonas'!A69</f>
        <v/>
      </c>
      <c r="B68">
        <f>'Swedbank“ Maratonas'!B69</f>
        <v/>
      </c>
      <c r="C68" t="e">
        <f>VLOOKUP('Swedbank“ Maratonas'!C69, genders_full, 2, FALSE)</f>
        <v>#N/A</v>
      </c>
      <c r="D68">
        <f>'Swedbank“ Maratonas'!D69</f>
        <v/>
      </c>
      <c r="E68">
        <f>'Swedbank“ Maratonas'!E69</f>
        <v/>
      </c>
      <c r="F68">
        <f>'Swedbank“ Maratonas'!F69</f>
        <v/>
      </c>
      <c r="G68">
        <f>VLOOKUP('Swedbank“ Maratonas'!G69, countries_full, 2, FALSE)</f>
        <v>0</v>
      </c>
      <c r="H68">
        <f>'Swedbank“ Maratonas'!H69</f>
        <v/>
      </c>
      <c r="I68">
        <f>'Swedbank“ Maratonas'!I69</f>
        <v>0</v>
      </c>
      <c r="J68">
        <f>VLOOKUP('Swedbank“ Maratonas'!J69, parameter_full.23, 2, FALSE)</f>
        <v>0</v>
      </c>
      <c r="K68">
        <f>'Swedbank“ Maratonas'!K69</f>
        <v/>
      </c>
      <c r="L68">
        <f>VLOOKUP('Swedbank“ Maratonas'!L69, accept_full, 2, FALSE)</f>
        <v>0</v>
      </c>
      <c r="M68">
        <f>VLOOKUP('Swedbank“ Maratonas'!M69, product_full.52, 2, FALSE)</f>
        <v>0</v>
      </c>
      <c r="N68">
        <f>VLOOKUP('Swedbank“ Maratonas'!N69, product_full.89, 2, FALSE)</f>
        <v>0</v>
      </c>
    </row>
    <row r="69" spans="1:14">
      <c r="A69">
        <f>'Swedbank“ Maratonas'!A70</f>
        <v/>
      </c>
      <c r="B69">
        <f>'Swedbank“ Maratonas'!B70</f>
        <v/>
      </c>
      <c r="C69" t="e">
        <f>VLOOKUP('Swedbank“ Maratonas'!C70, genders_full, 2, FALSE)</f>
        <v>#N/A</v>
      </c>
      <c r="D69">
        <f>'Swedbank“ Maratonas'!D70</f>
        <v/>
      </c>
      <c r="E69">
        <f>'Swedbank“ Maratonas'!E70</f>
        <v/>
      </c>
      <c r="F69">
        <f>'Swedbank“ Maratonas'!F70</f>
        <v/>
      </c>
      <c r="G69">
        <f>VLOOKUP('Swedbank“ Maratonas'!G70, countries_full, 2, FALSE)</f>
        <v>0</v>
      </c>
      <c r="H69">
        <f>'Swedbank“ Maratonas'!H70</f>
        <v/>
      </c>
      <c r="I69">
        <f>'Swedbank“ Maratonas'!I70</f>
        <v>0</v>
      </c>
      <c r="J69">
        <f>VLOOKUP('Swedbank“ Maratonas'!J70, parameter_full.23, 2, FALSE)</f>
        <v>0</v>
      </c>
      <c r="K69">
        <f>'Swedbank“ Maratonas'!K70</f>
        <v/>
      </c>
      <c r="L69">
        <f>VLOOKUP('Swedbank“ Maratonas'!L70, accept_full, 2, FALSE)</f>
        <v>0</v>
      </c>
      <c r="M69">
        <f>VLOOKUP('Swedbank“ Maratonas'!M70, product_full.52, 2, FALSE)</f>
        <v>0</v>
      </c>
      <c r="N69">
        <f>VLOOKUP('Swedbank“ Maratonas'!N70, product_full.89, 2, FALSE)</f>
        <v>0</v>
      </c>
    </row>
    <row r="70" spans="1:14">
      <c r="A70">
        <f>'Swedbank“ Maratonas'!A71</f>
        <v/>
      </c>
      <c r="B70">
        <f>'Swedbank“ Maratonas'!B71</f>
        <v/>
      </c>
      <c r="C70" t="e">
        <f>VLOOKUP('Swedbank“ Maratonas'!C71, genders_full, 2, FALSE)</f>
        <v>#N/A</v>
      </c>
      <c r="D70">
        <f>'Swedbank“ Maratonas'!D71</f>
        <v/>
      </c>
      <c r="E70">
        <f>'Swedbank“ Maratonas'!E71</f>
        <v/>
      </c>
      <c r="F70">
        <f>'Swedbank“ Maratonas'!F71</f>
        <v/>
      </c>
      <c r="G70">
        <f>VLOOKUP('Swedbank“ Maratonas'!G71, countries_full, 2, FALSE)</f>
        <v>0</v>
      </c>
      <c r="H70">
        <f>'Swedbank“ Maratonas'!H71</f>
        <v/>
      </c>
      <c r="I70">
        <f>'Swedbank“ Maratonas'!I71</f>
        <v>0</v>
      </c>
      <c r="J70">
        <f>VLOOKUP('Swedbank“ Maratonas'!J71, parameter_full.23, 2, FALSE)</f>
        <v>0</v>
      </c>
      <c r="K70">
        <f>'Swedbank“ Maratonas'!K71</f>
        <v/>
      </c>
      <c r="L70">
        <f>VLOOKUP('Swedbank“ Maratonas'!L71, accept_full, 2, FALSE)</f>
        <v>0</v>
      </c>
      <c r="M70">
        <f>VLOOKUP('Swedbank“ Maratonas'!M71, product_full.52, 2, FALSE)</f>
        <v>0</v>
      </c>
      <c r="N70">
        <f>VLOOKUP('Swedbank“ Maratonas'!N71, product_full.89, 2, FALSE)</f>
        <v>0</v>
      </c>
    </row>
    <row r="71" spans="1:14">
      <c r="A71">
        <f>'Swedbank“ Maratonas'!A72</f>
        <v/>
      </c>
      <c r="B71">
        <f>'Swedbank“ Maratonas'!B72</f>
        <v/>
      </c>
      <c r="C71" t="e">
        <f>VLOOKUP('Swedbank“ Maratonas'!C72, genders_full, 2, FALSE)</f>
        <v>#N/A</v>
      </c>
      <c r="D71">
        <f>'Swedbank“ Maratonas'!D72</f>
        <v/>
      </c>
      <c r="E71">
        <f>'Swedbank“ Maratonas'!E72</f>
        <v/>
      </c>
      <c r="F71">
        <f>'Swedbank“ Maratonas'!F72</f>
        <v/>
      </c>
      <c r="G71">
        <f>VLOOKUP('Swedbank“ Maratonas'!G72, countries_full, 2, FALSE)</f>
        <v>0</v>
      </c>
      <c r="H71">
        <f>'Swedbank“ Maratonas'!H72</f>
        <v/>
      </c>
      <c r="I71">
        <f>'Swedbank“ Maratonas'!I72</f>
        <v>0</v>
      </c>
      <c r="J71">
        <f>VLOOKUP('Swedbank“ Maratonas'!J72, parameter_full.23, 2, FALSE)</f>
        <v>0</v>
      </c>
      <c r="K71">
        <f>'Swedbank“ Maratonas'!K72</f>
        <v/>
      </c>
      <c r="L71">
        <f>VLOOKUP('Swedbank“ Maratonas'!L72, accept_full, 2, FALSE)</f>
        <v>0</v>
      </c>
      <c r="M71">
        <f>VLOOKUP('Swedbank“ Maratonas'!M72, product_full.52, 2, FALSE)</f>
        <v>0</v>
      </c>
      <c r="N71">
        <f>VLOOKUP('Swedbank“ Maratonas'!N72, product_full.89, 2, FALSE)</f>
        <v>0</v>
      </c>
    </row>
    <row r="72" spans="1:14">
      <c r="A72">
        <f>'Swedbank“ Maratonas'!A73</f>
        <v/>
      </c>
      <c r="B72">
        <f>'Swedbank“ Maratonas'!B73</f>
        <v/>
      </c>
      <c r="C72" t="e">
        <f>VLOOKUP('Swedbank“ Maratonas'!C73, genders_full, 2, FALSE)</f>
        <v>#N/A</v>
      </c>
      <c r="D72">
        <f>'Swedbank“ Maratonas'!D73</f>
        <v/>
      </c>
      <c r="E72">
        <f>'Swedbank“ Maratonas'!E73</f>
        <v/>
      </c>
      <c r="F72">
        <f>'Swedbank“ Maratonas'!F73</f>
        <v/>
      </c>
      <c r="G72">
        <f>VLOOKUP('Swedbank“ Maratonas'!G73, countries_full, 2, FALSE)</f>
        <v>0</v>
      </c>
      <c r="H72">
        <f>'Swedbank“ Maratonas'!H73</f>
        <v/>
      </c>
      <c r="I72">
        <f>'Swedbank“ Maratonas'!I73</f>
        <v>0</v>
      </c>
      <c r="J72">
        <f>VLOOKUP('Swedbank“ Maratonas'!J73, parameter_full.23, 2, FALSE)</f>
        <v>0</v>
      </c>
      <c r="K72">
        <f>'Swedbank“ Maratonas'!K73</f>
        <v/>
      </c>
      <c r="L72">
        <f>VLOOKUP('Swedbank“ Maratonas'!L73, accept_full, 2, FALSE)</f>
        <v>0</v>
      </c>
      <c r="M72">
        <f>VLOOKUP('Swedbank“ Maratonas'!M73, product_full.52, 2, FALSE)</f>
        <v>0</v>
      </c>
      <c r="N72">
        <f>VLOOKUP('Swedbank“ Maratonas'!N73, product_full.89, 2, FALSE)</f>
        <v>0</v>
      </c>
    </row>
    <row r="73" spans="1:14">
      <c r="A73">
        <f>'Swedbank“ Maratonas'!A74</f>
        <v/>
      </c>
      <c r="B73">
        <f>'Swedbank“ Maratonas'!B74</f>
        <v/>
      </c>
      <c r="C73" t="e">
        <f>VLOOKUP('Swedbank“ Maratonas'!C74, genders_full, 2, FALSE)</f>
        <v>#N/A</v>
      </c>
      <c r="D73">
        <f>'Swedbank“ Maratonas'!D74</f>
        <v/>
      </c>
      <c r="E73">
        <f>'Swedbank“ Maratonas'!E74</f>
        <v/>
      </c>
      <c r="F73">
        <f>'Swedbank“ Maratonas'!F74</f>
        <v/>
      </c>
      <c r="G73">
        <f>VLOOKUP('Swedbank“ Maratonas'!G74, countries_full, 2, FALSE)</f>
        <v>0</v>
      </c>
      <c r="H73">
        <f>'Swedbank“ Maratonas'!H74</f>
        <v/>
      </c>
      <c r="I73">
        <f>'Swedbank“ Maratonas'!I74</f>
        <v>0</v>
      </c>
      <c r="J73">
        <f>VLOOKUP('Swedbank“ Maratonas'!J74, parameter_full.23, 2, FALSE)</f>
        <v>0</v>
      </c>
      <c r="K73">
        <f>'Swedbank“ Maratonas'!K74</f>
        <v/>
      </c>
      <c r="L73">
        <f>VLOOKUP('Swedbank“ Maratonas'!L74, accept_full, 2, FALSE)</f>
        <v>0</v>
      </c>
      <c r="M73">
        <f>VLOOKUP('Swedbank“ Maratonas'!M74, product_full.52, 2, FALSE)</f>
        <v>0</v>
      </c>
      <c r="N73">
        <f>VLOOKUP('Swedbank“ Maratonas'!N74, product_full.89, 2, FALSE)</f>
        <v>0</v>
      </c>
    </row>
    <row r="74" spans="1:14">
      <c r="A74">
        <f>'Swedbank“ Maratonas'!A75</f>
        <v/>
      </c>
      <c r="B74">
        <f>'Swedbank“ Maratonas'!B75</f>
        <v/>
      </c>
      <c r="C74" t="e">
        <f>VLOOKUP('Swedbank“ Maratonas'!C75, genders_full, 2, FALSE)</f>
        <v>#N/A</v>
      </c>
      <c r="D74">
        <f>'Swedbank“ Maratonas'!D75</f>
        <v/>
      </c>
      <c r="E74">
        <f>'Swedbank“ Maratonas'!E75</f>
        <v/>
      </c>
      <c r="F74">
        <f>'Swedbank“ Maratonas'!F75</f>
        <v/>
      </c>
      <c r="G74">
        <f>VLOOKUP('Swedbank“ Maratonas'!G75, countries_full, 2, FALSE)</f>
        <v>0</v>
      </c>
      <c r="H74">
        <f>'Swedbank“ Maratonas'!H75</f>
        <v/>
      </c>
      <c r="I74">
        <f>'Swedbank“ Maratonas'!I75</f>
        <v>0</v>
      </c>
      <c r="J74">
        <f>VLOOKUP('Swedbank“ Maratonas'!J75, parameter_full.23, 2, FALSE)</f>
        <v>0</v>
      </c>
      <c r="K74">
        <f>'Swedbank“ Maratonas'!K75</f>
        <v/>
      </c>
      <c r="L74">
        <f>VLOOKUP('Swedbank“ Maratonas'!L75, accept_full, 2, FALSE)</f>
        <v>0</v>
      </c>
      <c r="M74">
        <f>VLOOKUP('Swedbank“ Maratonas'!M75, product_full.52, 2, FALSE)</f>
        <v>0</v>
      </c>
      <c r="N74">
        <f>VLOOKUP('Swedbank“ Maratonas'!N75, product_full.89, 2, FALSE)</f>
        <v>0</v>
      </c>
    </row>
    <row r="75" spans="1:14">
      <c r="A75">
        <f>'Swedbank“ Maratonas'!A76</f>
        <v/>
      </c>
      <c r="B75">
        <f>'Swedbank“ Maratonas'!B76</f>
        <v/>
      </c>
      <c r="C75" t="e">
        <f>VLOOKUP('Swedbank“ Maratonas'!C76, genders_full, 2, FALSE)</f>
        <v>#N/A</v>
      </c>
      <c r="D75">
        <f>'Swedbank“ Maratonas'!D76</f>
        <v/>
      </c>
      <c r="E75">
        <f>'Swedbank“ Maratonas'!E76</f>
        <v/>
      </c>
      <c r="F75">
        <f>'Swedbank“ Maratonas'!F76</f>
        <v/>
      </c>
      <c r="G75">
        <f>VLOOKUP('Swedbank“ Maratonas'!G76, countries_full, 2, FALSE)</f>
        <v>0</v>
      </c>
      <c r="H75">
        <f>'Swedbank“ Maratonas'!H76</f>
        <v/>
      </c>
      <c r="I75">
        <f>'Swedbank“ Maratonas'!I76</f>
        <v>0</v>
      </c>
      <c r="J75">
        <f>VLOOKUP('Swedbank“ Maratonas'!J76, parameter_full.23, 2, FALSE)</f>
        <v>0</v>
      </c>
      <c r="K75">
        <f>'Swedbank“ Maratonas'!K76</f>
        <v/>
      </c>
      <c r="L75">
        <f>VLOOKUP('Swedbank“ Maratonas'!L76, accept_full, 2, FALSE)</f>
        <v>0</v>
      </c>
      <c r="M75">
        <f>VLOOKUP('Swedbank“ Maratonas'!M76, product_full.52, 2, FALSE)</f>
        <v>0</v>
      </c>
      <c r="N75">
        <f>VLOOKUP('Swedbank“ Maratonas'!N76, product_full.89, 2, FALSE)</f>
        <v>0</v>
      </c>
    </row>
    <row r="76" spans="1:14">
      <c r="A76">
        <f>'Swedbank“ Maratonas'!A77</f>
        <v/>
      </c>
      <c r="B76">
        <f>'Swedbank“ Maratonas'!B77</f>
        <v/>
      </c>
      <c r="C76" t="e">
        <f>VLOOKUP('Swedbank“ Maratonas'!C77, genders_full, 2, FALSE)</f>
        <v>#N/A</v>
      </c>
      <c r="D76">
        <f>'Swedbank“ Maratonas'!D77</f>
        <v/>
      </c>
      <c r="E76">
        <f>'Swedbank“ Maratonas'!E77</f>
        <v/>
      </c>
      <c r="F76">
        <f>'Swedbank“ Maratonas'!F77</f>
        <v/>
      </c>
      <c r="G76">
        <f>VLOOKUP('Swedbank“ Maratonas'!G77, countries_full, 2, FALSE)</f>
        <v>0</v>
      </c>
      <c r="H76">
        <f>'Swedbank“ Maratonas'!H77</f>
        <v/>
      </c>
      <c r="I76">
        <f>'Swedbank“ Maratonas'!I77</f>
        <v>0</v>
      </c>
      <c r="J76">
        <f>VLOOKUP('Swedbank“ Maratonas'!J77, parameter_full.23, 2, FALSE)</f>
        <v>0</v>
      </c>
      <c r="K76">
        <f>'Swedbank“ Maratonas'!K77</f>
        <v/>
      </c>
      <c r="L76">
        <f>VLOOKUP('Swedbank“ Maratonas'!L77, accept_full, 2, FALSE)</f>
        <v>0</v>
      </c>
      <c r="M76">
        <f>VLOOKUP('Swedbank“ Maratonas'!M77, product_full.52, 2, FALSE)</f>
        <v>0</v>
      </c>
      <c r="N76">
        <f>VLOOKUP('Swedbank“ Maratonas'!N77, product_full.89, 2, FALSE)</f>
        <v>0</v>
      </c>
    </row>
    <row r="77" spans="1:14">
      <c r="A77">
        <f>'Swedbank“ Maratonas'!A78</f>
        <v/>
      </c>
      <c r="B77">
        <f>'Swedbank“ Maratonas'!B78</f>
        <v/>
      </c>
      <c r="C77" t="e">
        <f>VLOOKUP('Swedbank“ Maratonas'!C78, genders_full, 2, FALSE)</f>
        <v>#N/A</v>
      </c>
      <c r="D77">
        <f>'Swedbank“ Maratonas'!D78</f>
        <v/>
      </c>
      <c r="E77">
        <f>'Swedbank“ Maratonas'!E78</f>
        <v/>
      </c>
      <c r="F77">
        <f>'Swedbank“ Maratonas'!F78</f>
        <v/>
      </c>
      <c r="G77">
        <f>VLOOKUP('Swedbank“ Maratonas'!G78, countries_full, 2, FALSE)</f>
        <v>0</v>
      </c>
      <c r="H77">
        <f>'Swedbank“ Maratonas'!H78</f>
        <v/>
      </c>
      <c r="I77">
        <f>'Swedbank“ Maratonas'!I78</f>
        <v>0</v>
      </c>
      <c r="J77">
        <f>VLOOKUP('Swedbank“ Maratonas'!J78, parameter_full.23, 2, FALSE)</f>
        <v>0</v>
      </c>
      <c r="K77">
        <f>'Swedbank“ Maratonas'!K78</f>
        <v/>
      </c>
      <c r="L77">
        <f>VLOOKUP('Swedbank“ Maratonas'!L78, accept_full, 2, FALSE)</f>
        <v>0</v>
      </c>
      <c r="M77">
        <f>VLOOKUP('Swedbank“ Maratonas'!M78, product_full.52, 2, FALSE)</f>
        <v>0</v>
      </c>
      <c r="N77">
        <f>VLOOKUP('Swedbank“ Maratonas'!N78, product_full.89, 2, FALSE)</f>
        <v>0</v>
      </c>
    </row>
    <row r="78" spans="1:14">
      <c r="A78">
        <f>'Swedbank“ Maratonas'!A79</f>
        <v/>
      </c>
      <c r="B78">
        <f>'Swedbank“ Maratonas'!B79</f>
        <v/>
      </c>
      <c r="C78" t="e">
        <f>VLOOKUP('Swedbank“ Maratonas'!C79, genders_full, 2, FALSE)</f>
        <v>#N/A</v>
      </c>
      <c r="D78">
        <f>'Swedbank“ Maratonas'!D79</f>
        <v/>
      </c>
      <c r="E78">
        <f>'Swedbank“ Maratonas'!E79</f>
        <v/>
      </c>
      <c r="F78">
        <f>'Swedbank“ Maratonas'!F79</f>
        <v/>
      </c>
      <c r="G78">
        <f>VLOOKUP('Swedbank“ Maratonas'!G79, countries_full, 2, FALSE)</f>
        <v>0</v>
      </c>
      <c r="H78">
        <f>'Swedbank“ Maratonas'!H79</f>
        <v/>
      </c>
      <c r="I78">
        <f>'Swedbank“ Maratonas'!I79</f>
        <v>0</v>
      </c>
      <c r="J78">
        <f>VLOOKUP('Swedbank“ Maratonas'!J79, parameter_full.23, 2, FALSE)</f>
        <v>0</v>
      </c>
      <c r="K78">
        <f>'Swedbank“ Maratonas'!K79</f>
        <v/>
      </c>
      <c r="L78">
        <f>VLOOKUP('Swedbank“ Maratonas'!L79, accept_full, 2, FALSE)</f>
        <v>0</v>
      </c>
      <c r="M78">
        <f>VLOOKUP('Swedbank“ Maratonas'!M79, product_full.52, 2, FALSE)</f>
        <v>0</v>
      </c>
      <c r="N78">
        <f>VLOOKUP('Swedbank“ Maratonas'!N79, product_full.89, 2, FALSE)</f>
        <v>0</v>
      </c>
    </row>
    <row r="79" spans="1:14">
      <c r="A79">
        <f>'Swedbank“ Maratonas'!A80</f>
        <v/>
      </c>
      <c r="B79">
        <f>'Swedbank“ Maratonas'!B80</f>
        <v/>
      </c>
      <c r="C79" t="e">
        <f>VLOOKUP('Swedbank“ Maratonas'!C80, genders_full, 2, FALSE)</f>
        <v>#N/A</v>
      </c>
      <c r="D79">
        <f>'Swedbank“ Maratonas'!D80</f>
        <v/>
      </c>
      <c r="E79">
        <f>'Swedbank“ Maratonas'!E80</f>
        <v/>
      </c>
      <c r="F79">
        <f>'Swedbank“ Maratonas'!F80</f>
        <v/>
      </c>
      <c r="G79">
        <f>VLOOKUP('Swedbank“ Maratonas'!G80, countries_full, 2, FALSE)</f>
        <v>0</v>
      </c>
      <c r="H79">
        <f>'Swedbank“ Maratonas'!H80</f>
        <v/>
      </c>
      <c r="I79">
        <f>'Swedbank“ Maratonas'!I80</f>
        <v>0</v>
      </c>
      <c r="J79">
        <f>VLOOKUP('Swedbank“ Maratonas'!J80, parameter_full.23, 2, FALSE)</f>
        <v>0</v>
      </c>
      <c r="K79">
        <f>'Swedbank“ Maratonas'!K80</f>
        <v/>
      </c>
      <c r="L79">
        <f>VLOOKUP('Swedbank“ Maratonas'!L80, accept_full, 2, FALSE)</f>
        <v>0</v>
      </c>
      <c r="M79">
        <f>VLOOKUP('Swedbank“ Maratonas'!M80, product_full.52, 2, FALSE)</f>
        <v>0</v>
      </c>
      <c r="N79">
        <f>VLOOKUP('Swedbank“ Maratonas'!N80, product_full.89, 2, FALSE)</f>
        <v>0</v>
      </c>
    </row>
    <row r="80" spans="1:14">
      <c r="A80">
        <f>'Swedbank“ Maratonas'!A81</f>
        <v/>
      </c>
      <c r="B80">
        <f>'Swedbank“ Maratonas'!B81</f>
        <v/>
      </c>
      <c r="C80" t="e">
        <f>VLOOKUP('Swedbank“ Maratonas'!C81, genders_full, 2, FALSE)</f>
        <v>#N/A</v>
      </c>
      <c r="D80">
        <f>'Swedbank“ Maratonas'!D81</f>
        <v/>
      </c>
      <c r="E80">
        <f>'Swedbank“ Maratonas'!E81</f>
        <v/>
      </c>
      <c r="F80">
        <f>'Swedbank“ Maratonas'!F81</f>
        <v/>
      </c>
      <c r="G80">
        <f>VLOOKUP('Swedbank“ Maratonas'!G81, countries_full, 2, FALSE)</f>
        <v>0</v>
      </c>
      <c r="H80">
        <f>'Swedbank“ Maratonas'!H81</f>
        <v/>
      </c>
      <c r="I80">
        <f>'Swedbank“ Maratonas'!I81</f>
        <v>0</v>
      </c>
      <c r="J80">
        <f>VLOOKUP('Swedbank“ Maratonas'!J81, parameter_full.23, 2, FALSE)</f>
        <v>0</v>
      </c>
      <c r="K80">
        <f>'Swedbank“ Maratonas'!K81</f>
        <v/>
      </c>
      <c r="L80">
        <f>VLOOKUP('Swedbank“ Maratonas'!L81, accept_full, 2, FALSE)</f>
        <v>0</v>
      </c>
      <c r="M80">
        <f>VLOOKUP('Swedbank“ Maratonas'!M81, product_full.52, 2, FALSE)</f>
        <v>0</v>
      </c>
      <c r="N80">
        <f>VLOOKUP('Swedbank“ Maratonas'!N81, product_full.89, 2, FALSE)</f>
        <v>0</v>
      </c>
    </row>
    <row r="81" spans="1:14">
      <c r="A81">
        <f>'Swedbank“ Maratonas'!A82</f>
        <v/>
      </c>
      <c r="B81">
        <f>'Swedbank“ Maratonas'!B82</f>
        <v/>
      </c>
      <c r="C81" t="e">
        <f>VLOOKUP('Swedbank“ Maratonas'!C82, genders_full, 2, FALSE)</f>
        <v>#N/A</v>
      </c>
      <c r="D81">
        <f>'Swedbank“ Maratonas'!D82</f>
        <v/>
      </c>
      <c r="E81">
        <f>'Swedbank“ Maratonas'!E82</f>
        <v/>
      </c>
      <c r="F81">
        <f>'Swedbank“ Maratonas'!F82</f>
        <v/>
      </c>
      <c r="G81">
        <f>VLOOKUP('Swedbank“ Maratonas'!G82, countries_full, 2, FALSE)</f>
        <v>0</v>
      </c>
      <c r="H81">
        <f>'Swedbank“ Maratonas'!H82</f>
        <v/>
      </c>
      <c r="I81">
        <f>'Swedbank“ Maratonas'!I82</f>
        <v>0</v>
      </c>
      <c r="J81">
        <f>VLOOKUP('Swedbank“ Maratonas'!J82, parameter_full.23, 2, FALSE)</f>
        <v>0</v>
      </c>
      <c r="K81">
        <f>'Swedbank“ Maratonas'!K82</f>
        <v/>
      </c>
      <c r="L81">
        <f>VLOOKUP('Swedbank“ Maratonas'!L82, accept_full, 2, FALSE)</f>
        <v>0</v>
      </c>
      <c r="M81">
        <f>VLOOKUP('Swedbank“ Maratonas'!M82, product_full.52, 2, FALSE)</f>
        <v>0</v>
      </c>
      <c r="N81">
        <f>VLOOKUP('Swedbank“ Maratonas'!N82, product_full.89, 2, FALSE)</f>
        <v>0</v>
      </c>
    </row>
    <row r="82" spans="1:14">
      <c r="A82">
        <f>'Swedbank“ Maratonas'!A83</f>
        <v/>
      </c>
      <c r="B82">
        <f>'Swedbank“ Maratonas'!B83</f>
        <v/>
      </c>
      <c r="C82" t="e">
        <f>VLOOKUP('Swedbank“ Maratonas'!C83, genders_full, 2, FALSE)</f>
        <v>#N/A</v>
      </c>
      <c r="D82">
        <f>'Swedbank“ Maratonas'!D83</f>
        <v/>
      </c>
      <c r="E82">
        <f>'Swedbank“ Maratonas'!E83</f>
        <v/>
      </c>
      <c r="F82">
        <f>'Swedbank“ Maratonas'!F83</f>
        <v/>
      </c>
      <c r="G82">
        <f>VLOOKUP('Swedbank“ Maratonas'!G83, countries_full, 2, FALSE)</f>
        <v>0</v>
      </c>
      <c r="H82">
        <f>'Swedbank“ Maratonas'!H83</f>
        <v/>
      </c>
      <c r="I82">
        <f>'Swedbank“ Maratonas'!I83</f>
        <v>0</v>
      </c>
      <c r="J82">
        <f>VLOOKUP('Swedbank“ Maratonas'!J83, parameter_full.23, 2, FALSE)</f>
        <v>0</v>
      </c>
      <c r="K82">
        <f>'Swedbank“ Maratonas'!K83</f>
        <v/>
      </c>
      <c r="L82">
        <f>VLOOKUP('Swedbank“ Maratonas'!L83, accept_full, 2, FALSE)</f>
        <v>0</v>
      </c>
      <c r="M82">
        <f>VLOOKUP('Swedbank“ Maratonas'!M83, product_full.52, 2, FALSE)</f>
        <v>0</v>
      </c>
      <c r="N82">
        <f>VLOOKUP('Swedbank“ Maratonas'!N83, product_full.89, 2, FALSE)</f>
        <v>0</v>
      </c>
    </row>
    <row r="83" spans="1:14">
      <c r="A83">
        <f>'Swedbank“ Maratonas'!A84</f>
        <v/>
      </c>
      <c r="B83">
        <f>'Swedbank“ Maratonas'!B84</f>
        <v/>
      </c>
      <c r="C83" t="e">
        <f>VLOOKUP('Swedbank“ Maratonas'!C84, genders_full, 2, FALSE)</f>
        <v>#N/A</v>
      </c>
      <c r="D83">
        <f>'Swedbank“ Maratonas'!D84</f>
        <v/>
      </c>
      <c r="E83">
        <f>'Swedbank“ Maratonas'!E84</f>
        <v/>
      </c>
      <c r="F83">
        <f>'Swedbank“ Maratonas'!F84</f>
        <v/>
      </c>
      <c r="G83">
        <f>VLOOKUP('Swedbank“ Maratonas'!G84, countries_full, 2, FALSE)</f>
        <v>0</v>
      </c>
      <c r="H83">
        <f>'Swedbank“ Maratonas'!H84</f>
        <v/>
      </c>
      <c r="I83">
        <f>'Swedbank“ Maratonas'!I84</f>
        <v>0</v>
      </c>
      <c r="J83">
        <f>VLOOKUP('Swedbank“ Maratonas'!J84, parameter_full.23, 2, FALSE)</f>
        <v>0</v>
      </c>
      <c r="K83">
        <f>'Swedbank“ Maratonas'!K84</f>
        <v/>
      </c>
      <c r="L83">
        <f>VLOOKUP('Swedbank“ Maratonas'!L84, accept_full, 2, FALSE)</f>
        <v>0</v>
      </c>
      <c r="M83">
        <f>VLOOKUP('Swedbank“ Maratonas'!M84, product_full.52, 2, FALSE)</f>
        <v>0</v>
      </c>
      <c r="N83">
        <f>VLOOKUP('Swedbank“ Maratonas'!N84, product_full.89, 2, FALSE)</f>
        <v>0</v>
      </c>
    </row>
    <row r="84" spans="1:14">
      <c r="A84">
        <f>'Swedbank“ Maratonas'!A85</f>
        <v/>
      </c>
      <c r="B84">
        <f>'Swedbank“ Maratonas'!B85</f>
        <v/>
      </c>
      <c r="C84" t="e">
        <f>VLOOKUP('Swedbank“ Maratonas'!C85, genders_full, 2, FALSE)</f>
        <v>#N/A</v>
      </c>
      <c r="D84">
        <f>'Swedbank“ Maratonas'!D85</f>
        <v/>
      </c>
      <c r="E84">
        <f>'Swedbank“ Maratonas'!E85</f>
        <v/>
      </c>
      <c r="F84">
        <f>'Swedbank“ Maratonas'!F85</f>
        <v/>
      </c>
      <c r="G84">
        <f>VLOOKUP('Swedbank“ Maratonas'!G85, countries_full, 2, FALSE)</f>
        <v>0</v>
      </c>
      <c r="H84">
        <f>'Swedbank“ Maratonas'!H85</f>
        <v/>
      </c>
      <c r="I84">
        <f>'Swedbank“ Maratonas'!I85</f>
        <v>0</v>
      </c>
      <c r="J84">
        <f>VLOOKUP('Swedbank“ Maratonas'!J85, parameter_full.23, 2, FALSE)</f>
        <v>0</v>
      </c>
      <c r="K84">
        <f>'Swedbank“ Maratonas'!K85</f>
        <v/>
      </c>
      <c r="L84">
        <f>VLOOKUP('Swedbank“ Maratonas'!L85, accept_full, 2, FALSE)</f>
        <v>0</v>
      </c>
      <c r="M84">
        <f>VLOOKUP('Swedbank“ Maratonas'!M85, product_full.52, 2, FALSE)</f>
        <v>0</v>
      </c>
      <c r="N84">
        <f>VLOOKUP('Swedbank“ Maratonas'!N85, product_full.89, 2, FALSE)</f>
        <v>0</v>
      </c>
    </row>
    <row r="85" spans="1:14">
      <c r="A85">
        <f>'Swedbank“ Maratonas'!A86</f>
        <v/>
      </c>
      <c r="B85">
        <f>'Swedbank“ Maratonas'!B86</f>
        <v/>
      </c>
      <c r="C85" t="e">
        <f>VLOOKUP('Swedbank“ Maratonas'!C86, genders_full, 2, FALSE)</f>
        <v>#N/A</v>
      </c>
      <c r="D85">
        <f>'Swedbank“ Maratonas'!D86</f>
        <v/>
      </c>
      <c r="E85">
        <f>'Swedbank“ Maratonas'!E86</f>
        <v/>
      </c>
      <c r="F85">
        <f>'Swedbank“ Maratonas'!F86</f>
        <v/>
      </c>
      <c r="G85">
        <f>VLOOKUP('Swedbank“ Maratonas'!G86, countries_full, 2, FALSE)</f>
        <v>0</v>
      </c>
      <c r="H85">
        <f>'Swedbank“ Maratonas'!H86</f>
        <v/>
      </c>
      <c r="I85">
        <f>'Swedbank“ Maratonas'!I86</f>
        <v>0</v>
      </c>
      <c r="J85">
        <f>VLOOKUP('Swedbank“ Maratonas'!J86, parameter_full.23, 2, FALSE)</f>
        <v>0</v>
      </c>
      <c r="K85">
        <f>'Swedbank“ Maratonas'!K86</f>
        <v/>
      </c>
      <c r="L85">
        <f>VLOOKUP('Swedbank“ Maratonas'!L86, accept_full, 2, FALSE)</f>
        <v>0</v>
      </c>
      <c r="M85">
        <f>VLOOKUP('Swedbank“ Maratonas'!M86, product_full.52, 2, FALSE)</f>
        <v>0</v>
      </c>
      <c r="N85">
        <f>VLOOKUP('Swedbank“ Maratonas'!N86, product_full.89, 2, FALSE)</f>
        <v>0</v>
      </c>
    </row>
    <row r="86" spans="1:14">
      <c r="A86">
        <f>'Swedbank“ Maratonas'!A87</f>
        <v/>
      </c>
      <c r="B86">
        <f>'Swedbank“ Maratonas'!B87</f>
        <v/>
      </c>
      <c r="C86" t="e">
        <f>VLOOKUP('Swedbank“ Maratonas'!C87, genders_full, 2, FALSE)</f>
        <v>#N/A</v>
      </c>
      <c r="D86">
        <f>'Swedbank“ Maratonas'!D87</f>
        <v/>
      </c>
      <c r="E86">
        <f>'Swedbank“ Maratonas'!E87</f>
        <v/>
      </c>
      <c r="F86">
        <f>'Swedbank“ Maratonas'!F87</f>
        <v/>
      </c>
      <c r="G86">
        <f>VLOOKUP('Swedbank“ Maratonas'!G87, countries_full, 2, FALSE)</f>
        <v>0</v>
      </c>
      <c r="H86">
        <f>'Swedbank“ Maratonas'!H87</f>
        <v/>
      </c>
      <c r="I86">
        <f>'Swedbank“ Maratonas'!I87</f>
        <v>0</v>
      </c>
      <c r="J86">
        <f>VLOOKUP('Swedbank“ Maratonas'!J87, parameter_full.23, 2, FALSE)</f>
        <v>0</v>
      </c>
      <c r="K86">
        <f>'Swedbank“ Maratonas'!K87</f>
        <v/>
      </c>
      <c r="L86">
        <f>VLOOKUP('Swedbank“ Maratonas'!L87, accept_full, 2, FALSE)</f>
        <v>0</v>
      </c>
      <c r="M86">
        <f>VLOOKUP('Swedbank“ Maratonas'!M87, product_full.52, 2, FALSE)</f>
        <v>0</v>
      </c>
      <c r="N86">
        <f>VLOOKUP('Swedbank“ Maratonas'!N87, product_full.89, 2, FALSE)</f>
        <v>0</v>
      </c>
    </row>
    <row r="87" spans="1:14">
      <c r="A87">
        <f>'Swedbank“ Maratonas'!A88</f>
        <v/>
      </c>
      <c r="B87">
        <f>'Swedbank“ Maratonas'!B88</f>
        <v/>
      </c>
      <c r="C87" t="e">
        <f>VLOOKUP('Swedbank“ Maratonas'!C88, genders_full, 2, FALSE)</f>
        <v>#N/A</v>
      </c>
      <c r="D87">
        <f>'Swedbank“ Maratonas'!D88</f>
        <v/>
      </c>
      <c r="E87">
        <f>'Swedbank“ Maratonas'!E88</f>
        <v/>
      </c>
      <c r="F87">
        <f>'Swedbank“ Maratonas'!F88</f>
        <v/>
      </c>
      <c r="G87">
        <f>VLOOKUP('Swedbank“ Maratonas'!G88, countries_full, 2, FALSE)</f>
        <v>0</v>
      </c>
      <c r="H87">
        <f>'Swedbank“ Maratonas'!H88</f>
        <v/>
      </c>
      <c r="I87">
        <f>'Swedbank“ Maratonas'!I88</f>
        <v>0</v>
      </c>
      <c r="J87">
        <f>VLOOKUP('Swedbank“ Maratonas'!J88, parameter_full.23, 2, FALSE)</f>
        <v>0</v>
      </c>
      <c r="K87">
        <f>'Swedbank“ Maratonas'!K88</f>
        <v/>
      </c>
      <c r="L87">
        <f>VLOOKUP('Swedbank“ Maratonas'!L88, accept_full, 2, FALSE)</f>
        <v>0</v>
      </c>
      <c r="M87">
        <f>VLOOKUP('Swedbank“ Maratonas'!M88, product_full.52, 2, FALSE)</f>
        <v>0</v>
      </c>
      <c r="N87">
        <f>VLOOKUP('Swedbank“ Maratonas'!N88, product_full.89, 2, FALSE)</f>
        <v>0</v>
      </c>
    </row>
    <row r="88" spans="1:14">
      <c r="A88">
        <f>'Swedbank“ Maratonas'!A89</f>
        <v/>
      </c>
      <c r="B88">
        <f>'Swedbank“ Maratonas'!B89</f>
        <v/>
      </c>
      <c r="C88" t="e">
        <f>VLOOKUP('Swedbank“ Maratonas'!C89, genders_full, 2, FALSE)</f>
        <v>#N/A</v>
      </c>
      <c r="D88">
        <f>'Swedbank“ Maratonas'!D89</f>
        <v/>
      </c>
      <c r="E88">
        <f>'Swedbank“ Maratonas'!E89</f>
        <v/>
      </c>
      <c r="F88">
        <f>'Swedbank“ Maratonas'!F89</f>
        <v/>
      </c>
      <c r="G88">
        <f>VLOOKUP('Swedbank“ Maratonas'!G89, countries_full, 2, FALSE)</f>
        <v>0</v>
      </c>
      <c r="H88">
        <f>'Swedbank“ Maratonas'!H89</f>
        <v/>
      </c>
      <c r="I88">
        <f>'Swedbank“ Maratonas'!I89</f>
        <v>0</v>
      </c>
      <c r="J88">
        <f>VLOOKUP('Swedbank“ Maratonas'!J89, parameter_full.23, 2, FALSE)</f>
        <v>0</v>
      </c>
      <c r="K88">
        <f>'Swedbank“ Maratonas'!K89</f>
        <v/>
      </c>
      <c r="L88">
        <f>VLOOKUP('Swedbank“ Maratonas'!L89, accept_full, 2, FALSE)</f>
        <v>0</v>
      </c>
      <c r="M88">
        <f>VLOOKUP('Swedbank“ Maratonas'!M89, product_full.52, 2, FALSE)</f>
        <v>0</v>
      </c>
      <c r="N88">
        <f>VLOOKUP('Swedbank“ Maratonas'!N89, product_full.89, 2, FALSE)</f>
        <v>0</v>
      </c>
    </row>
    <row r="89" spans="1:14">
      <c r="A89">
        <f>'Swedbank“ Maratonas'!A90</f>
        <v/>
      </c>
      <c r="B89">
        <f>'Swedbank“ Maratonas'!B90</f>
        <v/>
      </c>
      <c r="C89" t="e">
        <f>VLOOKUP('Swedbank“ Maratonas'!C90, genders_full, 2, FALSE)</f>
        <v>#N/A</v>
      </c>
      <c r="D89">
        <f>'Swedbank“ Maratonas'!D90</f>
        <v/>
      </c>
      <c r="E89">
        <f>'Swedbank“ Maratonas'!E90</f>
        <v/>
      </c>
      <c r="F89">
        <f>'Swedbank“ Maratonas'!F90</f>
        <v/>
      </c>
      <c r="G89">
        <f>VLOOKUP('Swedbank“ Maratonas'!G90, countries_full, 2, FALSE)</f>
        <v>0</v>
      </c>
      <c r="H89">
        <f>'Swedbank“ Maratonas'!H90</f>
        <v/>
      </c>
      <c r="I89">
        <f>'Swedbank“ Maratonas'!I90</f>
        <v>0</v>
      </c>
      <c r="J89">
        <f>VLOOKUP('Swedbank“ Maratonas'!J90, parameter_full.23, 2, FALSE)</f>
        <v>0</v>
      </c>
      <c r="K89">
        <f>'Swedbank“ Maratonas'!K90</f>
        <v/>
      </c>
      <c r="L89">
        <f>VLOOKUP('Swedbank“ Maratonas'!L90, accept_full, 2, FALSE)</f>
        <v>0</v>
      </c>
      <c r="M89">
        <f>VLOOKUP('Swedbank“ Maratonas'!M90, product_full.52, 2, FALSE)</f>
        <v>0</v>
      </c>
      <c r="N89">
        <f>VLOOKUP('Swedbank“ Maratonas'!N90, product_full.89, 2, FALSE)</f>
        <v>0</v>
      </c>
    </row>
    <row r="90" spans="1:14">
      <c r="A90">
        <f>'Swedbank“ Maratonas'!A91</f>
        <v/>
      </c>
      <c r="B90">
        <f>'Swedbank“ Maratonas'!B91</f>
        <v/>
      </c>
      <c r="C90" t="e">
        <f>VLOOKUP('Swedbank“ Maratonas'!C91, genders_full, 2, FALSE)</f>
        <v>#N/A</v>
      </c>
      <c r="D90">
        <f>'Swedbank“ Maratonas'!D91</f>
        <v/>
      </c>
      <c r="E90">
        <f>'Swedbank“ Maratonas'!E91</f>
        <v/>
      </c>
      <c r="F90">
        <f>'Swedbank“ Maratonas'!F91</f>
        <v/>
      </c>
      <c r="G90">
        <f>VLOOKUP('Swedbank“ Maratonas'!G91, countries_full, 2, FALSE)</f>
        <v>0</v>
      </c>
      <c r="H90">
        <f>'Swedbank“ Maratonas'!H91</f>
        <v/>
      </c>
      <c r="I90">
        <f>'Swedbank“ Maratonas'!I91</f>
        <v>0</v>
      </c>
      <c r="J90">
        <f>VLOOKUP('Swedbank“ Maratonas'!J91, parameter_full.23, 2, FALSE)</f>
        <v>0</v>
      </c>
      <c r="K90">
        <f>'Swedbank“ Maratonas'!K91</f>
        <v/>
      </c>
      <c r="L90">
        <f>VLOOKUP('Swedbank“ Maratonas'!L91, accept_full, 2, FALSE)</f>
        <v>0</v>
      </c>
      <c r="M90">
        <f>VLOOKUP('Swedbank“ Maratonas'!M91, product_full.52, 2, FALSE)</f>
        <v>0</v>
      </c>
      <c r="N90">
        <f>VLOOKUP('Swedbank“ Maratonas'!N91, product_full.89, 2, FALSE)</f>
        <v>0</v>
      </c>
    </row>
    <row r="91" spans="1:14">
      <c r="A91">
        <f>'Swedbank“ Maratonas'!A92</f>
        <v/>
      </c>
      <c r="B91">
        <f>'Swedbank“ Maratonas'!B92</f>
        <v/>
      </c>
      <c r="C91" t="e">
        <f>VLOOKUP('Swedbank“ Maratonas'!C92, genders_full, 2, FALSE)</f>
        <v>#N/A</v>
      </c>
      <c r="D91">
        <f>'Swedbank“ Maratonas'!D92</f>
        <v/>
      </c>
      <c r="E91">
        <f>'Swedbank“ Maratonas'!E92</f>
        <v/>
      </c>
      <c r="F91">
        <f>'Swedbank“ Maratonas'!F92</f>
        <v/>
      </c>
      <c r="G91">
        <f>VLOOKUP('Swedbank“ Maratonas'!G92, countries_full, 2, FALSE)</f>
        <v>0</v>
      </c>
      <c r="H91">
        <f>'Swedbank“ Maratonas'!H92</f>
        <v/>
      </c>
      <c r="I91">
        <f>'Swedbank“ Maratonas'!I92</f>
        <v>0</v>
      </c>
      <c r="J91">
        <f>VLOOKUP('Swedbank“ Maratonas'!J92, parameter_full.23, 2, FALSE)</f>
        <v>0</v>
      </c>
      <c r="K91">
        <f>'Swedbank“ Maratonas'!K92</f>
        <v/>
      </c>
      <c r="L91">
        <f>VLOOKUP('Swedbank“ Maratonas'!L92, accept_full, 2, FALSE)</f>
        <v>0</v>
      </c>
      <c r="M91">
        <f>VLOOKUP('Swedbank“ Maratonas'!M92, product_full.52, 2, FALSE)</f>
        <v>0</v>
      </c>
      <c r="N91">
        <f>VLOOKUP('Swedbank“ Maratonas'!N92, product_full.89, 2, FALSE)</f>
        <v>0</v>
      </c>
    </row>
    <row r="92" spans="1:14">
      <c r="A92">
        <f>'Swedbank“ Maratonas'!A93</f>
        <v/>
      </c>
      <c r="B92">
        <f>'Swedbank“ Maratonas'!B93</f>
        <v/>
      </c>
      <c r="C92" t="e">
        <f>VLOOKUP('Swedbank“ Maratonas'!C93, genders_full, 2, FALSE)</f>
        <v>#N/A</v>
      </c>
      <c r="D92">
        <f>'Swedbank“ Maratonas'!D93</f>
        <v/>
      </c>
      <c r="E92">
        <f>'Swedbank“ Maratonas'!E93</f>
        <v/>
      </c>
      <c r="F92">
        <f>'Swedbank“ Maratonas'!F93</f>
        <v/>
      </c>
      <c r="G92">
        <f>VLOOKUP('Swedbank“ Maratonas'!G93, countries_full, 2, FALSE)</f>
        <v>0</v>
      </c>
      <c r="H92">
        <f>'Swedbank“ Maratonas'!H93</f>
        <v/>
      </c>
      <c r="I92">
        <f>'Swedbank“ Maratonas'!I93</f>
        <v>0</v>
      </c>
      <c r="J92">
        <f>VLOOKUP('Swedbank“ Maratonas'!J93, parameter_full.23, 2, FALSE)</f>
        <v>0</v>
      </c>
      <c r="K92">
        <f>'Swedbank“ Maratonas'!K93</f>
        <v/>
      </c>
      <c r="L92">
        <f>VLOOKUP('Swedbank“ Maratonas'!L93, accept_full, 2, FALSE)</f>
        <v>0</v>
      </c>
      <c r="M92">
        <f>VLOOKUP('Swedbank“ Maratonas'!M93, product_full.52, 2, FALSE)</f>
        <v>0</v>
      </c>
      <c r="N92">
        <f>VLOOKUP('Swedbank“ Maratonas'!N93, product_full.89, 2, FALSE)</f>
        <v>0</v>
      </c>
    </row>
    <row r="93" spans="1:14">
      <c r="A93">
        <f>'Swedbank“ Maratonas'!A94</f>
        <v/>
      </c>
      <c r="B93">
        <f>'Swedbank“ Maratonas'!B94</f>
        <v/>
      </c>
      <c r="C93" t="e">
        <f>VLOOKUP('Swedbank“ Maratonas'!C94, genders_full, 2, FALSE)</f>
        <v>#N/A</v>
      </c>
      <c r="D93">
        <f>'Swedbank“ Maratonas'!D94</f>
        <v/>
      </c>
      <c r="E93">
        <f>'Swedbank“ Maratonas'!E94</f>
        <v/>
      </c>
      <c r="F93">
        <f>'Swedbank“ Maratonas'!F94</f>
        <v/>
      </c>
      <c r="G93">
        <f>VLOOKUP('Swedbank“ Maratonas'!G94, countries_full, 2, FALSE)</f>
        <v>0</v>
      </c>
      <c r="H93">
        <f>'Swedbank“ Maratonas'!H94</f>
        <v/>
      </c>
      <c r="I93">
        <f>'Swedbank“ Maratonas'!I94</f>
        <v>0</v>
      </c>
      <c r="J93">
        <f>VLOOKUP('Swedbank“ Maratonas'!J94, parameter_full.23, 2, FALSE)</f>
        <v>0</v>
      </c>
      <c r="K93">
        <f>'Swedbank“ Maratonas'!K94</f>
        <v/>
      </c>
      <c r="L93">
        <f>VLOOKUP('Swedbank“ Maratonas'!L94, accept_full, 2, FALSE)</f>
        <v>0</v>
      </c>
      <c r="M93">
        <f>VLOOKUP('Swedbank“ Maratonas'!M94, product_full.52, 2, FALSE)</f>
        <v>0</v>
      </c>
      <c r="N93">
        <f>VLOOKUP('Swedbank“ Maratonas'!N94, product_full.89, 2, FALSE)</f>
        <v>0</v>
      </c>
    </row>
    <row r="94" spans="1:14">
      <c r="A94">
        <f>'Swedbank“ Maratonas'!A95</f>
        <v/>
      </c>
      <c r="B94">
        <f>'Swedbank“ Maratonas'!B95</f>
        <v/>
      </c>
      <c r="C94" t="e">
        <f>VLOOKUP('Swedbank“ Maratonas'!C95, genders_full, 2, FALSE)</f>
        <v>#N/A</v>
      </c>
      <c r="D94">
        <f>'Swedbank“ Maratonas'!D95</f>
        <v/>
      </c>
      <c r="E94">
        <f>'Swedbank“ Maratonas'!E95</f>
        <v/>
      </c>
      <c r="F94">
        <f>'Swedbank“ Maratonas'!F95</f>
        <v/>
      </c>
      <c r="G94">
        <f>VLOOKUP('Swedbank“ Maratonas'!G95, countries_full, 2, FALSE)</f>
        <v>0</v>
      </c>
      <c r="H94">
        <f>'Swedbank“ Maratonas'!H95</f>
        <v/>
      </c>
      <c r="I94">
        <f>'Swedbank“ Maratonas'!I95</f>
        <v>0</v>
      </c>
      <c r="J94">
        <f>VLOOKUP('Swedbank“ Maratonas'!J95, parameter_full.23, 2, FALSE)</f>
        <v>0</v>
      </c>
      <c r="K94">
        <f>'Swedbank“ Maratonas'!K95</f>
        <v/>
      </c>
      <c r="L94">
        <f>VLOOKUP('Swedbank“ Maratonas'!L95, accept_full, 2, FALSE)</f>
        <v>0</v>
      </c>
      <c r="M94">
        <f>VLOOKUP('Swedbank“ Maratonas'!M95, product_full.52, 2, FALSE)</f>
        <v>0</v>
      </c>
      <c r="N94">
        <f>VLOOKUP('Swedbank“ Maratonas'!N95, product_full.89, 2, FALSE)</f>
        <v>0</v>
      </c>
    </row>
    <row r="95" spans="1:14">
      <c r="A95">
        <f>'Swedbank“ Maratonas'!A96</f>
        <v/>
      </c>
      <c r="B95">
        <f>'Swedbank“ Maratonas'!B96</f>
        <v/>
      </c>
      <c r="C95" t="e">
        <f>VLOOKUP('Swedbank“ Maratonas'!C96, genders_full, 2, FALSE)</f>
        <v>#N/A</v>
      </c>
      <c r="D95">
        <f>'Swedbank“ Maratonas'!D96</f>
        <v/>
      </c>
      <c r="E95">
        <f>'Swedbank“ Maratonas'!E96</f>
        <v/>
      </c>
      <c r="F95">
        <f>'Swedbank“ Maratonas'!F96</f>
        <v/>
      </c>
      <c r="G95">
        <f>VLOOKUP('Swedbank“ Maratonas'!G96, countries_full, 2, FALSE)</f>
        <v>0</v>
      </c>
      <c r="H95">
        <f>'Swedbank“ Maratonas'!H96</f>
        <v/>
      </c>
      <c r="I95">
        <f>'Swedbank“ Maratonas'!I96</f>
        <v>0</v>
      </c>
      <c r="J95">
        <f>VLOOKUP('Swedbank“ Maratonas'!J96, parameter_full.23, 2, FALSE)</f>
        <v>0</v>
      </c>
      <c r="K95">
        <f>'Swedbank“ Maratonas'!K96</f>
        <v/>
      </c>
      <c r="L95">
        <f>VLOOKUP('Swedbank“ Maratonas'!L96, accept_full, 2, FALSE)</f>
        <v>0</v>
      </c>
      <c r="M95">
        <f>VLOOKUP('Swedbank“ Maratonas'!M96, product_full.52, 2, FALSE)</f>
        <v>0</v>
      </c>
      <c r="N95">
        <f>VLOOKUP('Swedbank“ Maratonas'!N96, product_full.89, 2, FALSE)</f>
        <v>0</v>
      </c>
    </row>
    <row r="96" spans="1:14">
      <c r="A96">
        <f>'Swedbank“ Maratonas'!A97</f>
        <v/>
      </c>
      <c r="B96">
        <f>'Swedbank“ Maratonas'!B97</f>
        <v/>
      </c>
      <c r="C96" t="e">
        <f>VLOOKUP('Swedbank“ Maratonas'!C97, genders_full, 2, FALSE)</f>
        <v>#N/A</v>
      </c>
      <c r="D96">
        <f>'Swedbank“ Maratonas'!D97</f>
        <v/>
      </c>
      <c r="E96">
        <f>'Swedbank“ Maratonas'!E97</f>
        <v/>
      </c>
      <c r="F96">
        <f>'Swedbank“ Maratonas'!F97</f>
        <v/>
      </c>
      <c r="G96">
        <f>VLOOKUP('Swedbank“ Maratonas'!G97, countries_full, 2, FALSE)</f>
        <v>0</v>
      </c>
      <c r="H96">
        <f>'Swedbank“ Maratonas'!H97</f>
        <v/>
      </c>
      <c r="I96">
        <f>'Swedbank“ Maratonas'!I97</f>
        <v>0</v>
      </c>
      <c r="J96">
        <f>VLOOKUP('Swedbank“ Maratonas'!J97, parameter_full.23, 2, FALSE)</f>
        <v>0</v>
      </c>
      <c r="K96">
        <f>'Swedbank“ Maratonas'!K97</f>
        <v/>
      </c>
      <c r="L96">
        <f>VLOOKUP('Swedbank“ Maratonas'!L97, accept_full, 2, FALSE)</f>
        <v>0</v>
      </c>
      <c r="M96">
        <f>VLOOKUP('Swedbank“ Maratonas'!M97, product_full.52, 2, FALSE)</f>
        <v>0</v>
      </c>
      <c r="N96">
        <f>VLOOKUP('Swedbank“ Maratonas'!N97, product_full.89, 2, FALSE)</f>
        <v>0</v>
      </c>
    </row>
    <row r="97" spans="1:14">
      <c r="A97">
        <f>'Swedbank“ Maratonas'!A98</f>
        <v/>
      </c>
      <c r="B97">
        <f>'Swedbank“ Maratonas'!B98</f>
        <v/>
      </c>
      <c r="C97" t="e">
        <f>VLOOKUP('Swedbank“ Maratonas'!C98, genders_full, 2, FALSE)</f>
        <v>#N/A</v>
      </c>
      <c r="D97">
        <f>'Swedbank“ Maratonas'!D98</f>
        <v/>
      </c>
      <c r="E97">
        <f>'Swedbank“ Maratonas'!E98</f>
        <v/>
      </c>
      <c r="F97">
        <f>'Swedbank“ Maratonas'!F98</f>
        <v/>
      </c>
      <c r="G97">
        <f>VLOOKUP('Swedbank“ Maratonas'!G98, countries_full, 2, FALSE)</f>
        <v>0</v>
      </c>
      <c r="H97">
        <f>'Swedbank“ Maratonas'!H98</f>
        <v/>
      </c>
      <c r="I97">
        <f>'Swedbank“ Maratonas'!I98</f>
        <v>0</v>
      </c>
      <c r="J97">
        <f>VLOOKUP('Swedbank“ Maratonas'!J98, parameter_full.23, 2, FALSE)</f>
        <v>0</v>
      </c>
      <c r="K97">
        <f>'Swedbank“ Maratonas'!K98</f>
        <v/>
      </c>
      <c r="L97">
        <f>VLOOKUP('Swedbank“ Maratonas'!L98, accept_full, 2, FALSE)</f>
        <v>0</v>
      </c>
      <c r="M97">
        <f>VLOOKUP('Swedbank“ Maratonas'!M98, product_full.52, 2, FALSE)</f>
        <v>0</v>
      </c>
      <c r="N97">
        <f>VLOOKUP('Swedbank“ Maratonas'!N98, product_full.89, 2, FALSE)</f>
        <v>0</v>
      </c>
    </row>
    <row r="98" spans="1:14">
      <c r="A98">
        <f>'Swedbank“ Maratonas'!A99</f>
        <v/>
      </c>
      <c r="B98">
        <f>'Swedbank“ Maratonas'!B99</f>
        <v/>
      </c>
      <c r="C98" t="e">
        <f>VLOOKUP('Swedbank“ Maratonas'!C99, genders_full, 2, FALSE)</f>
        <v>#N/A</v>
      </c>
      <c r="D98">
        <f>'Swedbank“ Maratonas'!D99</f>
        <v/>
      </c>
      <c r="E98">
        <f>'Swedbank“ Maratonas'!E99</f>
        <v/>
      </c>
      <c r="F98">
        <f>'Swedbank“ Maratonas'!F99</f>
        <v/>
      </c>
      <c r="G98">
        <f>VLOOKUP('Swedbank“ Maratonas'!G99, countries_full, 2, FALSE)</f>
        <v>0</v>
      </c>
      <c r="H98">
        <f>'Swedbank“ Maratonas'!H99</f>
        <v/>
      </c>
      <c r="I98">
        <f>'Swedbank“ Maratonas'!I99</f>
        <v>0</v>
      </c>
      <c r="J98">
        <f>VLOOKUP('Swedbank“ Maratonas'!J99, parameter_full.23, 2, FALSE)</f>
        <v>0</v>
      </c>
      <c r="K98">
        <f>'Swedbank“ Maratonas'!K99</f>
        <v/>
      </c>
      <c r="L98">
        <f>VLOOKUP('Swedbank“ Maratonas'!L99, accept_full, 2, FALSE)</f>
        <v>0</v>
      </c>
      <c r="M98">
        <f>VLOOKUP('Swedbank“ Maratonas'!M99, product_full.52, 2, FALSE)</f>
        <v>0</v>
      </c>
      <c r="N98">
        <f>VLOOKUP('Swedbank“ Maratonas'!N99, product_full.89, 2, FALSE)</f>
        <v>0</v>
      </c>
    </row>
    <row r="99" spans="1:14">
      <c r="A99">
        <f>'Swedbank“ Maratonas'!A100</f>
        <v/>
      </c>
      <c r="B99">
        <f>'Swedbank“ Maratonas'!B100</f>
        <v/>
      </c>
      <c r="C99" t="e">
        <f>VLOOKUP('Swedbank“ Maratonas'!C100, genders_full, 2, FALSE)</f>
        <v>#N/A</v>
      </c>
      <c r="D99">
        <f>'Swedbank“ Maratonas'!D100</f>
        <v/>
      </c>
      <c r="E99">
        <f>'Swedbank“ Maratonas'!E100</f>
        <v/>
      </c>
      <c r="F99">
        <f>'Swedbank“ Maratonas'!F100</f>
        <v/>
      </c>
      <c r="G99">
        <f>VLOOKUP('Swedbank“ Maratonas'!G100, countries_full, 2, FALSE)</f>
        <v>0</v>
      </c>
      <c r="H99">
        <f>'Swedbank“ Maratonas'!H100</f>
        <v/>
      </c>
      <c r="I99">
        <f>'Swedbank“ Maratonas'!I100</f>
        <v>0</v>
      </c>
      <c r="J99">
        <f>VLOOKUP('Swedbank“ Maratonas'!J100, parameter_full.23, 2, FALSE)</f>
        <v>0</v>
      </c>
      <c r="K99">
        <f>'Swedbank“ Maratonas'!K100</f>
        <v/>
      </c>
      <c r="L99">
        <f>VLOOKUP('Swedbank“ Maratonas'!L100, accept_full, 2, FALSE)</f>
        <v>0</v>
      </c>
      <c r="M99">
        <f>VLOOKUP('Swedbank“ Maratonas'!M100, product_full.52, 2, FALSE)</f>
        <v>0</v>
      </c>
      <c r="N99">
        <f>VLOOKUP('Swedbank“ Maratonas'!N100, product_full.89, 2, FALSE)</f>
        <v>0</v>
      </c>
    </row>
    <row r="100" spans="1:14">
      <c r="A100">
        <f>'Swedbank“ Maratonas'!A101</f>
        <v/>
      </c>
      <c r="B100">
        <f>'Swedbank“ Maratonas'!B101</f>
        <v/>
      </c>
      <c r="C100" t="e">
        <f>VLOOKUP('Swedbank“ Maratonas'!C101, genders_full, 2, FALSE)</f>
        <v>#N/A</v>
      </c>
      <c r="D100">
        <f>'Swedbank“ Maratonas'!D101</f>
        <v/>
      </c>
      <c r="E100">
        <f>'Swedbank“ Maratonas'!E101</f>
        <v/>
      </c>
      <c r="F100">
        <f>'Swedbank“ Maratonas'!F101</f>
        <v/>
      </c>
      <c r="G100">
        <f>VLOOKUP('Swedbank“ Maratonas'!G101, countries_full, 2, FALSE)</f>
        <v>0</v>
      </c>
      <c r="H100">
        <f>'Swedbank“ Maratonas'!H101</f>
        <v/>
      </c>
      <c r="I100">
        <f>'Swedbank“ Maratonas'!I101</f>
        <v>0</v>
      </c>
      <c r="J100">
        <f>VLOOKUP('Swedbank“ Maratonas'!J101, parameter_full.23, 2, FALSE)</f>
        <v>0</v>
      </c>
      <c r="K100">
        <f>'Swedbank“ Maratonas'!K101</f>
        <v/>
      </c>
      <c r="L100">
        <f>VLOOKUP('Swedbank“ Maratonas'!L101, accept_full, 2, FALSE)</f>
        <v>0</v>
      </c>
      <c r="M100">
        <f>VLOOKUP('Swedbank“ Maratonas'!M101, product_full.52, 2, FALSE)</f>
        <v>0</v>
      </c>
      <c r="N100">
        <f>VLOOKUP('Swedbank“ Maratonas'!N101, product_full.89, 2, FALSE)</f>
        <v>0</v>
      </c>
    </row>
    <row r="101" spans="1:14">
      <c r="J101"/>
      <c r="K101"/>
      <c r="L101"/>
      <c r="M101"/>
      <c r="N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3">
      <c r="A1">
        <f>'Pusmaratonis'!A2</f>
        <v/>
      </c>
      <c r="B1">
        <f>'Pusmaratonis'!B2</f>
        <v/>
      </c>
      <c r="C1" t="e">
        <f>VLOOKUP('Pusmaratonis'!C2, genders_full, 2, FALSE)</f>
        <v>#N/A</v>
      </c>
      <c r="D1">
        <f>'Pusmaratonis'!D2</f>
        <v/>
      </c>
      <c r="E1">
        <f>'Pusmaratonis'!E2</f>
        <v/>
      </c>
      <c r="F1">
        <f>'Pusmaratonis'!F2</f>
        <v/>
      </c>
      <c r="G1">
        <f>VLOOKUP('Pusmaratonis'!G2, countries_full, 2, FALSE)</f>
        <v>0</v>
      </c>
      <c r="H1">
        <f>'Pusmaratonis'!H2</f>
        <v/>
      </c>
      <c r="I1">
        <f>'Pusmaratonis'!I2</f>
        <v>0</v>
      </c>
      <c r="J1" t="e">
        <f>VLOOKUP('Pusmaratonis'!J2, parameter_full.18, 2, FALSE)</f>
        <v>#N/A</v>
      </c>
      <c r="K1" t="e">
        <f>VLOOKUP('Pusmaratonis'!K2, accept_full, 2, FALSE)</f>
        <v>#N/A</v>
      </c>
      <c r="L1">
        <f>VLOOKUP('Pusmaratonis'!L2, product_full.52, 2, FALSE)</f>
        <v>0</v>
      </c>
      <c r="M1">
        <f>VLOOKUP('Pusmaratonis'!M2, product_full.90, 2, FALSE)</f>
        <v>0</v>
      </c>
    </row>
    <row r="2" spans="1:13">
      <c r="A2">
        <f>'Pusmaratonis'!A3</f>
        <v/>
      </c>
      <c r="B2">
        <f>'Pusmaratonis'!B3</f>
        <v/>
      </c>
      <c r="C2" t="e">
        <f>VLOOKUP('Pusmaratonis'!C3, genders_full, 2, FALSE)</f>
        <v>#N/A</v>
      </c>
      <c r="D2">
        <f>'Pusmaratonis'!D3</f>
        <v/>
      </c>
      <c r="E2">
        <f>'Pusmaratonis'!E3</f>
        <v/>
      </c>
      <c r="F2">
        <f>'Pusmaratonis'!F3</f>
        <v/>
      </c>
      <c r="G2">
        <f>VLOOKUP('Pusmaratonis'!G3, countries_full, 2, FALSE)</f>
        <v>0</v>
      </c>
      <c r="H2">
        <f>'Pusmaratonis'!H3</f>
        <v/>
      </c>
      <c r="I2">
        <f>'Pusmaratonis'!I3</f>
        <v>0</v>
      </c>
      <c r="J2" t="e">
        <f>VLOOKUP('Pusmaratonis'!J3, parameter_full.18, 2, FALSE)</f>
        <v>#N/A</v>
      </c>
      <c r="K2" t="e">
        <f>VLOOKUP('Pusmaratonis'!K3, accept_full, 2, FALSE)</f>
        <v>#N/A</v>
      </c>
      <c r="L2">
        <f>VLOOKUP('Pusmaratonis'!L3, product_full.52, 2, FALSE)</f>
        <v>0</v>
      </c>
      <c r="M2">
        <f>VLOOKUP('Pusmaratonis'!M3, product_full.90, 2, FALSE)</f>
        <v>0</v>
      </c>
    </row>
    <row r="3" spans="1:13">
      <c r="A3">
        <f>'Pusmaratonis'!A4</f>
        <v/>
      </c>
      <c r="B3">
        <f>'Pusmaratonis'!B4</f>
        <v/>
      </c>
      <c r="C3" t="e">
        <f>VLOOKUP('Pusmaratonis'!C4, genders_full, 2, FALSE)</f>
        <v>#N/A</v>
      </c>
      <c r="D3">
        <f>'Pusmaratonis'!D4</f>
        <v/>
      </c>
      <c r="E3">
        <f>'Pusmaratonis'!E4</f>
        <v/>
      </c>
      <c r="F3">
        <f>'Pusmaratonis'!F4</f>
        <v/>
      </c>
      <c r="G3">
        <f>VLOOKUP('Pusmaratonis'!G4, countries_full, 2, FALSE)</f>
        <v>0</v>
      </c>
      <c r="H3">
        <f>'Pusmaratonis'!H4</f>
        <v/>
      </c>
      <c r="I3">
        <f>'Pusmaratonis'!I4</f>
        <v>0</v>
      </c>
      <c r="J3" t="e">
        <f>VLOOKUP('Pusmaratonis'!J4, parameter_full.18, 2, FALSE)</f>
        <v>#N/A</v>
      </c>
      <c r="K3" t="e">
        <f>VLOOKUP('Pusmaratonis'!K4, accept_full, 2, FALSE)</f>
        <v>#N/A</v>
      </c>
      <c r="L3">
        <f>VLOOKUP('Pusmaratonis'!L4, product_full.52, 2, FALSE)</f>
        <v>0</v>
      </c>
      <c r="M3">
        <f>VLOOKUP('Pusmaratonis'!M4, product_full.90, 2, FALSE)</f>
        <v>0</v>
      </c>
    </row>
    <row r="4" spans="1:13">
      <c r="A4">
        <f>'Pusmaratonis'!A5</f>
        <v/>
      </c>
      <c r="B4">
        <f>'Pusmaratonis'!B5</f>
        <v/>
      </c>
      <c r="C4" t="e">
        <f>VLOOKUP('Pusmaratonis'!C5, genders_full, 2, FALSE)</f>
        <v>#N/A</v>
      </c>
      <c r="D4">
        <f>'Pusmaratonis'!D5</f>
        <v/>
      </c>
      <c r="E4">
        <f>'Pusmaratonis'!E5</f>
        <v/>
      </c>
      <c r="F4">
        <f>'Pusmaratonis'!F5</f>
        <v/>
      </c>
      <c r="G4">
        <f>VLOOKUP('Pusmaratonis'!G5, countries_full, 2, FALSE)</f>
        <v>0</v>
      </c>
      <c r="H4">
        <f>'Pusmaratonis'!H5</f>
        <v/>
      </c>
      <c r="I4">
        <f>'Pusmaratonis'!I5</f>
        <v>0</v>
      </c>
      <c r="J4" t="e">
        <f>VLOOKUP('Pusmaratonis'!J5, parameter_full.18, 2, FALSE)</f>
        <v>#N/A</v>
      </c>
      <c r="K4" t="e">
        <f>VLOOKUP('Pusmaratonis'!K5, accept_full, 2, FALSE)</f>
        <v>#N/A</v>
      </c>
      <c r="L4">
        <f>VLOOKUP('Pusmaratonis'!L5, product_full.52, 2, FALSE)</f>
        <v>0</v>
      </c>
      <c r="M4">
        <f>VLOOKUP('Pusmaratonis'!M5, product_full.90, 2, FALSE)</f>
        <v>0</v>
      </c>
    </row>
    <row r="5" spans="1:13">
      <c r="A5">
        <f>'Pusmaratonis'!A6</f>
        <v/>
      </c>
      <c r="B5">
        <f>'Pusmaratonis'!B6</f>
        <v/>
      </c>
      <c r="C5" t="e">
        <f>VLOOKUP('Pusmaratonis'!C6, genders_full, 2, FALSE)</f>
        <v>#N/A</v>
      </c>
      <c r="D5">
        <f>'Pusmaratonis'!D6</f>
        <v/>
      </c>
      <c r="E5">
        <f>'Pusmaratonis'!E6</f>
        <v/>
      </c>
      <c r="F5">
        <f>'Pusmaratonis'!F6</f>
        <v/>
      </c>
      <c r="G5">
        <f>VLOOKUP('Pusmaratonis'!G6, countries_full, 2, FALSE)</f>
        <v>0</v>
      </c>
      <c r="H5">
        <f>'Pusmaratonis'!H6</f>
        <v/>
      </c>
      <c r="I5">
        <f>'Pusmaratonis'!I6</f>
        <v>0</v>
      </c>
      <c r="J5" t="e">
        <f>VLOOKUP('Pusmaratonis'!J6, parameter_full.18, 2, FALSE)</f>
        <v>#N/A</v>
      </c>
      <c r="K5" t="e">
        <f>VLOOKUP('Pusmaratonis'!K6, accept_full, 2, FALSE)</f>
        <v>#N/A</v>
      </c>
      <c r="L5">
        <f>VLOOKUP('Pusmaratonis'!L6, product_full.52, 2, FALSE)</f>
        <v>0</v>
      </c>
      <c r="M5">
        <f>VLOOKUP('Pusmaratonis'!M6, product_full.90, 2, FALSE)</f>
        <v>0</v>
      </c>
    </row>
    <row r="6" spans="1:13">
      <c r="A6">
        <f>'Pusmaratonis'!A7</f>
        <v/>
      </c>
      <c r="B6">
        <f>'Pusmaratonis'!B7</f>
        <v/>
      </c>
      <c r="C6" t="e">
        <f>VLOOKUP('Pusmaratonis'!C7, genders_full, 2, FALSE)</f>
        <v>#N/A</v>
      </c>
      <c r="D6">
        <f>'Pusmaratonis'!D7</f>
        <v/>
      </c>
      <c r="E6">
        <f>'Pusmaratonis'!E7</f>
        <v/>
      </c>
      <c r="F6">
        <f>'Pusmaratonis'!F7</f>
        <v/>
      </c>
      <c r="G6">
        <f>VLOOKUP('Pusmaratonis'!G7, countries_full, 2, FALSE)</f>
        <v>0</v>
      </c>
      <c r="H6">
        <f>'Pusmaratonis'!H7</f>
        <v/>
      </c>
      <c r="I6">
        <f>'Pusmaratonis'!I7</f>
        <v>0</v>
      </c>
      <c r="J6" t="e">
        <f>VLOOKUP('Pusmaratonis'!J7, parameter_full.18, 2, FALSE)</f>
        <v>#N/A</v>
      </c>
      <c r="K6" t="e">
        <f>VLOOKUP('Pusmaratonis'!K7, accept_full, 2, FALSE)</f>
        <v>#N/A</v>
      </c>
      <c r="L6">
        <f>VLOOKUP('Pusmaratonis'!L7, product_full.52, 2, FALSE)</f>
        <v>0</v>
      </c>
      <c r="M6">
        <f>VLOOKUP('Pusmaratonis'!M7, product_full.90, 2, FALSE)</f>
        <v>0</v>
      </c>
    </row>
    <row r="7" spans="1:13">
      <c r="A7">
        <f>'Pusmaratonis'!A8</f>
        <v/>
      </c>
      <c r="B7">
        <f>'Pusmaratonis'!B8</f>
        <v/>
      </c>
      <c r="C7" t="e">
        <f>VLOOKUP('Pusmaratonis'!C8, genders_full, 2, FALSE)</f>
        <v>#N/A</v>
      </c>
      <c r="D7">
        <f>'Pusmaratonis'!D8</f>
        <v/>
      </c>
      <c r="E7">
        <f>'Pusmaratonis'!E8</f>
        <v/>
      </c>
      <c r="F7">
        <f>'Pusmaratonis'!F8</f>
        <v/>
      </c>
      <c r="G7">
        <f>VLOOKUP('Pusmaratonis'!G8, countries_full, 2, FALSE)</f>
        <v>0</v>
      </c>
      <c r="H7">
        <f>'Pusmaratonis'!H8</f>
        <v/>
      </c>
      <c r="I7">
        <f>'Pusmaratonis'!I8</f>
        <v>0</v>
      </c>
      <c r="J7" t="e">
        <f>VLOOKUP('Pusmaratonis'!J8, parameter_full.18, 2, FALSE)</f>
        <v>#N/A</v>
      </c>
      <c r="K7">
        <f>VLOOKUP('Pusmaratonis'!K8, accept_full, 2, FALSE)</f>
        <v>0</v>
      </c>
      <c r="L7">
        <f>VLOOKUP('Pusmaratonis'!L8, product_full.52, 2, FALSE)</f>
        <v>0</v>
      </c>
      <c r="M7">
        <f>VLOOKUP('Pusmaratonis'!M8, product_full.90, 2, FALSE)</f>
        <v>0</v>
      </c>
    </row>
    <row r="8" spans="1:13">
      <c r="A8">
        <f>'Pusmaratonis'!A9</f>
        <v/>
      </c>
      <c r="B8">
        <f>'Pusmaratonis'!B9</f>
        <v/>
      </c>
      <c r="C8" t="e">
        <f>VLOOKUP('Pusmaratonis'!C9, genders_full, 2, FALSE)</f>
        <v>#N/A</v>
      </c>
      <c r="D8">
        <f>'Pusmaratonis'!D9</f>
        <v/>
      </c>
      <c r="E8">
        <f>'Pusmaratonis'!E9</f>
        <v/>
      </c>
      <c r="F8">
        <f>'Pusmaratonis'!F9</f>
        <v/>
      </c>
      <c r="G8">
        <f>VLOOKUP('Pusmaratonis'!G9, countries_full, 2, FALSE)</f>
        <v>0</v>
      </c>
      <c r="H8">
        <f>'Pusmaratonis'!H9</f>
        <v/>
      </c>
      <c r="I8">
        <f>'Pusmaratonis'!I9</f>
        <v>0</v>
      </c>
      <c r="J8">
        <f>VLOOKUP('Pusmaratonis'!J9, parameter_full.18, 2, FALSE)</f>
        <v>0</v>
      </c>
      <c r="K8">
        <f>VLOOKUP('Pusmaratonis'!K9, accept_full, 2, FALSE)</f>
        <v>0</v>
      </c>
      <c r="L8">
        <f>VLOOKUP('Pusmaratonis'!L9, product_full.52, 2, FALSE)</f>
        <v>0</v>
      </c>
      <c r="M8">
        <f>VLOOKUP('Pusmaratonis'!M9, product_full.90, 2, FALSE)</f>
        <v>0</v>
      </c>
    </row>
    <row r="9" spans="1:13">
      <c r="A9">
        <f>'Pusmaratonis'!A10</f>
        <v/>
      </c>
      <c r="B9">
        <f>'Pusmaratonis'!B10</f>
        <v/>
      </c>
      <c r="C9" t="e">
        <f>VLOOKUP('Pusmaratonis'!C10, genders_full, 2, FALSE)</f>
        <v>#N/A</v>
      </c>
      <c r="D9">
        <f>'Pusmaratonis'!D10</f>
        <v/>
      </c>
      <c r="E9">
        <f>'Pusmaratonis'!E10</f>
        <v/>
      </c>
      <c r="F9">
        <f>'Pusmaratonis'!F10</f>
        <v/>
      </c>
      <c r="G9">
        <f>VLOOKUP('Pusmaratonis'!G10, countries_full, 2, FALSE)</f>
        <v>0</v>
      </c>
      <c r="H9">
        <f>'Pusmaratonis'!H10</f>
        <v/>
      </c>
      <c r="I9">
        <f>'Pusmaratonis'!I10</f>
        <v>0</v>
      </c>
      <c r="J9">
        <f>VLOOKUP('Pusmaratonis'!J10, parameter_full.18, 2, FALSE)</f>
        <v>0</v>
      </c>
      <c r="K9">
        <f>VLOOKUP('Pusmaratonis'!K10, accept_full, 2, FALSE)</f>
        <v>0</v>
      </c>
      <c r="L9">
        <f>VLOOKUP('Pusmaratonis'!L10, product_full.52, 2, FALSE)</f>
        <v>0</v>
      </c>
      <c r="M9">
        <f>VLOOKUP('Pusmaratonis'!M10, product_full.90, 2, FALSE)</f>
        <v>0</v>
      </c>
    </row>
    <row r="10" spans="1:13">
      <c r="A10">
        <f>'Pusmaratonis'!A11</f>
        <v/>
      </c>
      <c r="B10">
        <f>'Pusmaratonis'!B11</f>
        <v/>
      </c>
      <c r="C10" t="e">
        <f>VLOOKUP('Pusmaratonis'!C11, genders_full, 2, FALSE)</f>
        <v>#N/A</v>
      </c>
      <c r="D10">
        <f>'Pusmaratonis'!D11</f>
        <v/>
      </c>
      <c r="E10">
        <f>'Pusmaratonis'!E11</f>
        <v/>
      </c>
      <c r="F10">
        <f>'Pusmaratonis'!F11</f>
        <v/>
      </c>
      <c r="G10">
        <f>VLOOKUP('Pusmaratonis'!G11, countries_full, 2, FALSE)</f>
        <v>0</v>
      </c>
      <c r="H10">
        <f>'Pusmaratonis'!H11</f>
        <v/>
      </c>
      <c r="I10">
        <f>'Pusmaratonis'!I11</f>
        <v>0</v>
      </c>
      <c r="J10">
        <f>VLOOKUP('Pusmaratonis'!J11, parameter_full.18, 2, FALSE)</f>
        <v>0</v>
      </c>
      <c r="K10">
        <f>VLOOKUP('Pusmaratonis'!K11, accept_full, 2, FALSE)</f>
        <v>0</v>
      </c>
      <c r="L10">
        <f>VLOOKUP('Pusmaratonis'!L11, product_full.52, 2, FALSE)</f>
        <v>0</v>
      </c>
      <c r="M10">
        <f>VLOOKUP('Pusmaratonis'!M11, product_full.90, 2, FALSE)</f>
        <v>0</v>
      </c>
    </row>
    <row r="11" spans="1:13">
      <c r="A11">
        <f>'Pusmaratonis'!A12</f>
        <v/>
      </c>
      <c r="B11">
        <f>'Pusmaratonis'!B12</f>
        <v/>
      </c>
      <c r="C11" t="e">
        <f>VLOOKUP('Pusmaratonis'!C12, genders_full, 2, FALSE)</f>
        <v>#N/A</v>
      </c>
      <c r="D11">
        <f>'Pusmaratonis'!D12</f>
        <v/>
      </c>
      <c r="E11">
        <f>'Pusmaratonis'!E12</f>
        <v/>
      </c>
      <c r="F11">
        <f>'Pusmaratonis'!F12</f>
        <v/>
      </c>
      <c r="G11">
        <f>VLOOKUP('Pusmaratonis'!G12, countries_full, 2, FALSE)</f>
        <v>0</v>
      </c>
      <c r="H11">
        <f>'Pusmaratonis'!H12</f>
        <v/>
      </c>
      <c r="I11">
        <f>'Pusmaratonis'!I12</f>
        <v>0</v>
      </c>
      <c r="J11">
        <f>VLOOKUP('Pusmaratonis'!J12, parameter_full.18, 2, FALSE)</f>
        <v>0</v>
      </c>
      <c r="K11">
        <f>VLOOKUP('Pusmaratonis'!K12, accept_full, 2, FALSE)</f>
        <v>0</v>
      </c>
      <c r="L11">
        <f>VLOOKUP('Pusmaratonis'!L12, product_full.52, 2, FALSE)</f>
        <v>0</v>
      </c>
      <c r="M11">
        <f>VLOOKUP('Pusmaratonis'!M12, product_full.90, 2, FALSE)</f>
        <v>0</v>
      </c>
    </row>
    <row r="12" spans="1:13">
      <c r="A12">
        <f>'Pusmaratonis'!A13</f>
        <v/>
      </c>
      <c r="B12">
        <f>'Pusmaratonis'!B13</f>
        <v/>
      </c>
      <c r="C12" t="e">
        <f>VLOOKUP('Pusmaratonis'!C13, genders_full, 2, FALSE)</f>
        <v>#N/A</v>
      </c>
      <c r="D12">
        <f>'Pusmaratonis'!D13</f>
        <v/>
      </c>
      <c r="E12">
        <f>'Pusmaratonis'!E13</f>
        <v/>
      </c>
      <c r="F12">
        <f>'Pusmaratonis'!F13</f>
        <v/>
      </c>
      <c r="G12">
        <f>VLOOKUP('Pusmaratonis'!G13, countries_full, 2, FALSE)</f>
        <v>0</v>
      </c>
      <c r="H12">
        <f>'Pusmaratonis'!H13</f>
        <v/>
      </c>
      <c r="I12">
        <f>'Pusmaratonis'!I13</f>
        <v>0</v>
      </c>
      <c r="J12">
        <f>VLOOKUP('Pusmaratonis'!J13, parameter_full.18, 2, FALSE)</f>
        <v>0</v>
      </c>
      <c r="K12">
        <f>VLOOKUP('Pusmaratonis'!K13, accept_full, 2, FALSE)</f>
        <v>0</v>
      </c>
      <c r="L12">
        <f>VLOOKUP('Pusmaratonis'!L13, product_full.52, 2, FALSE)</f>
        <v>0</v>
      </c>
      <c r="M12">
        <f>VLOOKUP('Pusmaratonis'!M13, product_full.90, 2, FALSE)</f>
        <v>0</v>
      </c>
    </row>
    <row r="13" spans="1:13">
      <c r="A13">
        <f>'Pusmaratonis'!A14</f>
        <v/>
      </c>
      <c r="B13">
        <f>'Pusmaratonis'!B14</f>
        <v/>
      </c>
      <c r="C13" t="e">
        <f>VLOOKUP('Pusmaratonis'!C14, genders_full, 2, FALSE)</f>
        <v>#N/A</v>
      </c>
      <c r="D13">
        <f>'Pusmaratonis'!D14</f>
        <v/>
      </c>
      <c r="E13">
        <f>'Pusmaratonis'!E14</f>
        <v/>
      </c>
      <c r="F13">
        <f>'Pusmaratonis'!F14</f>
        <v/>
      </c>
      <c r="G13">
        <f>VLOOKUP('Pusmaratonis'!G14, countries_full, 2, FALSE)</f>
        <v>0</v>
      </c>
      <c r="H13">
        <f>'Pusmaratonis'!H14</f>
        <v/>
      </c>
      <c r="I13">
        <f>'Pusmaratonis'!I14</f>
        <v>0</v>
      </c>
      <c r="J13">
        <f>VLOOKUP('Pusmaratonis'!J14, parameter_full.18, 2, FALSE)</f>
        <v>0</v>
      </c>
      <c r="K13">
        <f>VLOOKUP('Pusmaratonis'!K14, accept_full, 2, FALSE)</f>
        <v>0</v>
      </c>
      <c r="L13">
        <f>VLOOKUP('Pusmaratonis'!L14, product_full.52, 2, FALSE)</f>
        <v>0</v>
      </c>
      <c r="M13">
        <f>VLOOKUP('Pusmaratonis'!M14, product_full.90, 2, FALSE)</f>
        <v>0</v>
      </c>
    </row>
    <row r="14" spans="1:13">
      <c r="A14">
        <f>'Pusmaratonis'!A15</f>
        <v/>
      </c>
      <c r="B14">
        <f>'Pusmaratonis'!B15</f>
        <v/>
      </c>
      <c r="C14" t="e">
        <f>VLOOKUP('Pusmaratonis'!C15, genders_full, 2, FALSE)</f>
        <v>#N/A</v>
      </c>
      <c r="D14">
        <f>'Pusmaratonis'!D15</f>
        <v/>
      </c>
      <c r="E14">
        <f>'Pusmaratonis'!E15</f>
        <v/>
      </c>
      <c r="F14">
        <f>'Pusmaratonis'!F15</f>
        <v/>
      </c>
      <c r="G14">
        <f>VLOOKUP('Pusmaratonis'!G15, countries_full, 2, FALSE)</f>
        <v>0</v>
      </c>
      <c r="H14">
        <f>'Pusmaratonis'!H15</f>
        <v/>
      </c>
      <c r="I14">
        <f>'Pusmaratonis'!I15</f>
        <v>0</v>
      </c>
      <c r="J14">
        <f>VLOOKUP('Pusmaratonis'!J15, parameter_full.18, 2, FALSE)</f>
        <v>0</v>
      </c>
      <c r="K14">
        <f>VLOOKUP('Pusmaratonis'!K15, accept_full, 2, FALSE)</f>
        <v>0</v>
      </c>
      <c r="L14">
        <f>VLOOKUP('Pusmaratonis'!L15, product_full.52, 2, FALSE)</f>
        <v>0</v>
      </c>
      <c r="M14">
        <f>VLOOKUP('Pusmaratonis'!M15, product_full.90, 2, FALSE)</f>
        <v>0</v>
      </c>
    </row>
    <row r="15" spans="1:13">
      <c r="A15">
        <f>'Pusmaratonis'!A16</f>
        <v/>
      </c>
      <c r="B15">
        <f>'Pusmaratonis'!B16</f>
        <v/>
      </c>
      <c r="C15" t="e">
        <f>VLOOKUP('Pusmaratonis'!C16, genders_full, 2, FALSE)</f>
        <v>#N/A</v>
      </c>
      <c r="D15">
        <f>'Pusmaratonis'!D16</f>
        <v/>
      </c>
      <c r="E15">
        <f>'Pusmaratonis'!E16</f>
        <v/>
      </c>
      <c r="F15">
        <f>'Pusmaratonis'!F16</f>
        <v/>
      </c>
      <c r="G15">
        <f>VLOOKUP('Pusmaratonis'!G16, countries_full, 2, FALSE)</f>
        <v>0</v>
      </c>
      <c r="H15">
        <f>'Pusmaratonis'!H16</f>
        <v/>
      </c>
      <c r="I15">
        <f>'Pusmaratonis'!I16</f>
        <v>0</v>
      </c>
      <c r="J15">
        <f>VLOOKUP('Pusmaratonis'!J16, parameter_full.18, 2, FALSE)</f>
        <v>0</v>
      </c>
      <c r="K15">
        <f>VLOOKUP('Pusmaratonis'!K16, accept_full, 2, FALSE)</f>
        <v>0</v>
      </c>
      <c r="L15">
        <f>VLOOKUP('Pusmaratonis'!L16, product_full.52, 2, FALSE)</f>
        <v>0</v>
      </c>
      <c r="M15">
        <f>VLOOKUP('Pusmaratonis'!M16, product_full.90, 2, FALSE)</f>
        <v>0</v>
      </c>
    </row>
    <row r="16" spans="1:13">
      <c r="A16">
        <f>'Pusmaratonis'!A17</f>
        <v/>
      </c>
      <c r="B16">
        <f>'Pusmaratonis'!B17</f>
        <v/>
      </c>
      <c r="C16" t="e">
        <f>VLOOKUP('Pusmaratonis'!C17, genders_full, 2, FALSE)</f>
        <v>#N/A</v>
      </c>
      <c r="D16">
        <f>'Pusmaratonis'!D17</f>
        <v/>
      </c>
      <c r="E16">
        <f>'Pusmaratonis'!E17</f>
        <v/>
      </c>
      <c r="F16">
        <f>'Pusmaratonis'!F17</f>
        <v/>
      </c>
      <c r="G16">
        <f>VLOOKUP('Pusmaratonis'!G17, countries_full, 2, FALSE)</f>
        <v>0</v>
      </c>
      <c r="H16">
        <f>'Pusmaratonis'!H17</f>
        <v/>
      </c>
      <c r="I16">
        <f>'Pusmaratonis'!I17</f>
        <v>0</v>
      </c>
      <c r="J16">
        <f>VLOOKUP('Pusmaratonis'!J17, parameter_full.18, 2, FALSE)</f>
        <v>0</v>
      </c>
      <c r="K16">
        <f>VLOOKUP('Pusmaratonis'!K17, accept_full, 2, FALSE)</f>
        <v>0</v>
      </c>
      <c r="L16">
        <f>VLOOKUP('Pusmaratonis'!L17, product_full.52, 2, FALSE)</f>
        <v>0</v>
      </c>
      <c r="M16">
        <f>VLOOKUP('Pusmaratonis'!M17, product_full.90, 2, FALSE)</f>
        <v>0</v>
      </c>
    </row>
    <row r="17" spans="1:13">
      <c r="A17">
        <f>'Pusmaratonis'!A18</f>
        <v/>
      </c>
      <c r="B17">
        <f>'Pusmaratonis'!B18</f>
        <v/>
      </c>
      <c r="C17" t="e">
        <f>VLOOKUP('Pusmaratonis'!C18, genders_full, 2, FALSE)</f>
        <v>#N/A</v>
      </c>
      <c r="D17">
        <f>'Pusmaratonis'!D18</f>
        <v/>
      </c>
      <c r="E17">
        <f>'Pusmaratonis'!E18</f>
        <v/>
      </c>
      <c r="F17">
        <f>'Pusmaratonis'!F18</f>
        <v/>
      </c>
      <c r="G17">
        <f>VLOOKUP('Pusmaratonis'!G18, countries_full, 2, FALSE)</f>
        <v>0</v>
      </c>
      <c r="H17">
        <f>'Pusmaratonis'!H18</f>
        <v/>
      </c>
      <c r="I17">
        <f>'Pusmaratonis'!I18</f>
        <v>0</v>
      </c>
      <c r="J17">
        <f>VLOOKUP('Pusmaratonis'!J18, parameter_full.18, 2, FALSE)</f>
        <v>0</v>
      </c>
      <c r="K17">
        <f>VLOOKUP('Pusmaratonis'!K18, accept_full, 2, FALSE)</f>
        <v>0</v>
      </c>
      <c r="L17">
        <f>VLOOKUP('Pusmaratonis'!L18, product_full.52, 2, FALSE)</f>
        <v>0</v>
      </c>
      <c r="M17">
        <f>VLOOKUP('Pusmaratonis'!M18, product_full.90, 2, FALSE)</f>
        <v>0</v>
      </c>
    </row>
    <row r="18" spans="1:13">
      <c r="A18">
        <f>'Pusmaratonis'!A19</f>
        <v/>
      </c>
      <c r="B18">
        <f>'Pusmaratonis'!B19</f>
        <v/>
      </c>
      <c r="C18" t="e">
        <f>VLOOKUP('Pusmaratonis'!C19, genders_full, 2, FALSE)</f>
        <v>#N/A</v>
      </c>
      <c r="D18">
        <f>'Pusmaratonis'!D19</f>
        <v/>
      </c>
      <c r="E18">
        <f>'Pusmaratonis'!E19</f>
        <v/>
      </c>
      <c r="F18">
        <f>'Pusmaratonis'!F19</f>
        <v/>
      </c>
      <c r="G18">
        <f>VLOOKUP('Pusmaratonis'!G19, countries_full, 2, FALSE)</f>
        <v>0</v>
      </c>
      <c r="H18">
        <f>'Pusmaratonis'!H19</f>
        <v/>
      </c>
      <c r="I18">
        <f>'Pusmaratonis'!I19</f>
        <v>0</v>
      </c>
      <c r="J18">
        <f>VLOOKUP('Pusmaratonis'!J19, parameter_full.18, 2, FALSE)</f>
        <v>0</v>
      </c>
      <c r="K18">
        <f>VLOOKUP('Pusmaratonis'!K19, accept_full, 2, FALSE)</f>
        <v>0</v>
      </c>
      <c r="L18">
        <f>VLOOKUP('Pusmaratonis'!L19, product_full.52, 2, FALSE)</f>
        <v>0</v>
      </c>
      <c r="M18">
        <f>VLOOKUP('Pusmaratonis'!M19, product_full.90, 2, FALSE)</f>
        <v>0</v>
      </c>
    </row>
    <row r="19" spans="1:13">
      <c r="A19">
        <f>'Pusmaratonis'!A20</f>
        <v/>
      </c>
      <c r="B19">
        <f>'Pusmaratonis'!B20</f>
        <v/>
      </c>
      <c r="C19" t="e">
        <f>VLOOKUP('Pusmaratonis'!C20, genders_full, 2, FALSE)</f>
        <v>#N/A</v>
      </c>
      <c r="D19">
        <f>'Pusmaratonis'!D20</f>
        <v/>
      </c>
      <c r="E19">
        <f>'Pusmaratonis'!E20</f>
        <v/>
      </c>
      <c r="F19">
        <f>'Pusmaratonis'!F20</f>
        <v/>
      </c>
      <c r="G19">
        <f>VLOOKUP('Pusmaratonis'!G20, countries_full, 2, FALSE)</f>
        <v>0</v>
      </c>
      <c r="H19">
        <f>'Pusmaratonis'!H20</f>
        <v/>
      </c>
      <c r="I19">
        <f>'Pusmaratonis'!I20</f>
        <v>0</v>
      </c>
      <c r="J19">
        <f>VLOOKUP('Pusmaratonis'!J20, parameter_full.18, 2, FALSE)</f>
        <v>0</v>
      </c>
      <c r="K19">
        <f>VLOOKUP('Pusmaratonis'!K20, accept_full, 2, FALSE)</f>
        <v>0</v>
      </c>
      <c r="L19">
        <f>VLOOKUP('Pusmaratonis'!L20, product_full.52, 2, FALSE)</f>
        <v>0</v>
      </c>
      <c r="M19">
        <f>VLOOKUP('Pusmaratonis'!M20, product_full.90, 2, FALSE)</f>
        <v>0</v>
      </c>
    </row>
    <row r="20" spans="1:13">
      <c r="A20">
        <f>'Pusmaratonis'!A21</f>
        <v/>
      </c>
      <c r="B20">
        <f>'Pusmaratonis'!B21</f>
        <v/>
      </c>
      <c r="C20" t="e">
        <f>VLOOKUP('Pusmaratonis'!C21, genders_full, 2, FALSE)</f>
        <v>#N/A</v>
      </c>
      <c r="D20">
        <f>'Pusmaratonis'!D21</f>
        <v/>
      </c>
      <c r="E20">
        <f>'Pusmaratonis'!E21</f>
        <v/>
      </c>
      <c r="F20">
        <f>'Pusmaratonis'!F21</f>
        <v/>
      </c>
      <c r="G20">
        <f>VLOOKUP('Pusmaratonis'!G21, countries_full, 2, FALSE)</f>
        <v>0</v>
      </c>
      <c r="H20">
        <f>'Pusmaratonis'!H21</f>
        <v/>
      </c>
      <c r="I20">
        <f>'Pusmaratonis'!I21</f>
        <v>0</v>
      </c>
      <c r="J20">
        <f>VLOOKUP('Pusmaratonis'!J21, parameter_full.18, 2, FALSE)</f>
        <v>0</v>
      </c>
      <c r="K20">
        <f>VLOOKUP('Pusmaratonis'!K21, accept_full, 2, FALSE)</f>
        <v>0</v>
      </c>
      <c r="L20">
        <f>VLOOKUP('Pusmaratonis'!L21, product_full.52, 2, FALSE)</f>
        <v>0</v>
      </c>
      <c r="M20">
        <f>VLOOKUP('Pusmaratonis'!M21, product_full.90, 2, FALSE)</f>
        <v>0</v>
      </c>
    </row>
    <row r="21" spans="1:13">
      <c r="A21">
        <f>'Pusmaratonis'!A22</f>
        <v/>
      </c>
      <c r="B21">
        <f>'Pusmaratonis'!B22</f>
        <v/>
      </c>
      <c r="C21" t="e">
        <f>VLOOKUP('Pusmaratonis'!C22, genders_full, 2, FALSE)</f>
        <v>#N/A</v>
      </c>
      <c r="D21">
        <f>'Pusmaratonis'!D22</f>
        <v/>
      </c>
      <c r="E21">
        <f>'Pusmaratonis'!E22</f>
        <v/>
      </c>
      <c r="F21">
        <f>'Pusmaratonis'!F22</f>
        <v/>
      </c>
      <c r="G21">
        <f>VLOOKUP('Pusmaratonis'!G22, countries_full, 2, FALSE)</f>
        <v>0</v>
      </c>
      <c r="H21">
        <f>'Pusmaratonis'!H22</f>
        <v/>
      </c>
      <c r="I21">
        <f>'Pusmaratonis'!I22</f>
        <v>0</v>
      </c>
      <c r="J21">
        <f>VLOOKUP('Pusmaratonis'!J22, parameter_full.18, 2, FALSE)</f>
        <v>0</v>
      </c>
      <c r="K21">
        <f>VLOOKUP('Pusmaratonis'!K22, accept_full, 2, FALSE)</f>
        <v>0</v>
      </c>
      <c r="L21">
        <f>VLOOKUP('Pusmaratonis'!L22, product_full.52, 2, FALSE)</f>
        <v>0</v>
      </c>
      <c r="M21">
        <f>VLOOKUP('Pusmaratonis'!M22, product_full.90, 2, FALSE)</f>
        <v>0</v>
      </c>
    </row>
    <row r="22" spans="1:13">
      <c r="A22">
        <f>'Pusmaratonis'!A23</f>
        <v/>
      </c>
      <c r="B22">
        <f>'Pusmaratonis'!B23</f>
        <v/>
      </c>
      <c r="C22" t="e">
        <f>VLOOKUP('Pusmaratonis'!C23, genders_full, 2, FALSE)</f>
        <v>#N/A</v>
      </c>
      <c r="D22">
        <f>'Pusmaratonis'!D23</f>
        <v/>
      </c>
      <c r="E22">
        <f>'Pusmaratonis'!E23</f>
        <v/>
      </c>
      <c r="F22">
        <f>'Pusmaratonis'!F23</f>
        <v/>
      </c>
      <c r="G22">
        <f>VLOOKUP('Pusmaratonis'!G23, countries_full, 2, FALSE)</f>
        <v>0</v>
      </c>
      <c r="H22">
        <f>'Pusmaratonis'!H23</f>
        <v/>
      </c>
      <c r="I22">
        <f>'Pusmaratonis'!I23</f>
        <v>0</v>
      </c>
      <c r="J22">
        <f>VLOOKUP('Pusmaratonis'!J23, parameter_full.18, 2, FALSE)</f>
        <v>0</v>
      </c>
      <c r="K22">
        <f>VLOOKUP('Pusmaratonis'!K23, accept_full, 2, FALSE)</f>
        <v>0</v>
      </c>
      <c r="L22">
        <f>VLOOKUP('Pusmaratonis'!L23, product_full.52, 2, FALSE)</f>
        <v>0</v>
      </c>
      <c r="M22">
        <f>VLOOKUP('Pusmaratonis'!M23, product_full.90, 2, FALSE)</f>
        <v>0</v>
      </c>
    </row>
    <row r="23" spans="1:13">
      <c r="A23">
        <f>'Pusmaratonis'!A24</f>
        <v/>
      </c>
      <c r="B23">
        <f>'Pusmaratonis'!B24</f>
        <v/>
      </c>
      <c r="C23" t="e">
        <f>VLOOKUP('Pusmaratonis'!C24, genders_full, 2, FALSE)</f>
        <v>#N/A</v>
      </c>
      <c r="D23">
        <f>'Pusmaratonis'!D24</f>
        <v/>
      </c>
      <c r="E23">
        <f>'Pusmaratonis'!E24</f>
        <v/>
      </c>
      <c r="F23">
        <f>'Pusmaratonis'!F24</f>
        <v/>
      </c>
      <c r="G23">
        <f>VLOOKUP('Pusmaratonis'!G24, countries_full, 2, FALSE)</f>
        <v>0</v>
      </c>
      <c r="H23">
        <f>'Pusmaratonis'!H24</f>
        <v/>
      </c>
      <c r="I23">
        <f>'Pusmaratonis'!I24</f>
        <v>0</v>
      </c>
      <c r="J23">
        <f>VLOOKUP('Pusmaratonis'!J24, parameter_full.18, 2, FALSE)</f>
        <v>0</v>
      </c>
      <c r="K23">
        <f>VLOOKUP('Pusmaratonis'!K24, accept_full, 2, FALSE)</f>
        <v>0</v>
      </c>
      <c r="L23">
        <f>VLOOKUP('Pusmaratonis'!L24, product_full.52, 2, FALSE)</f>
        <v>0</v>
      </c>
      <c r="M23">
        <f>VLOOKUP('Pusmaratonis'!M24, product_full.90, 2, FALSE)</f>
        <v>0</v>
      </c>
    </row>
    <row r="24" spans="1:13">
      <c r="A24">
        <f>'Pusmaratonis'!A25</f>
        <v/>
      </c>
      <c r="B24">
        <f>'Pusmaratonis'!B25</f>
        <v/>
      </c>
      <c r="C24" t="e">
        <f>VLOOKUP('Pusmaratonis'!C25, genders_full, 2, FALSE)</f>
        <v>#N/A</v>
      </c>
      <c r="D24">
        <f>'Pusmaratonis'!D25</f>
        <v/>
      </c>
      <c r="E24">
        <f>'Pusmaratonis'!E25</f>
        <v/>
      </c>
      <c r="F24">
        <f>'Pusmaratonis'!F25</f>
        <v/>
      </c>
      <c r="G24">
        <f>VLOOKUP('Pusmaratonis'!G25, countries_full, 2, FALSE)</f>
        <v>0</v>
      </c>
      <c r="H24">
        <f>'Pusmaratonis'!H25</f>
        <v/>
      </c>
      <c r="I24">
        <f>'Pusmaratonis'!I25</f>
        <v>0</v>
      </c>
      <c r="J24">
        <f>VLOOKUP('Pusmaratonis'!J25, parameter_full.18, 2, FALSE)</f>
        <v>0</v>
      </c>
      <c r="K24">
        <f>VLOOKUP('Pusmaratonis'!K25, accept_full, 2, FALSE)</f>
        <v>0</v>
      </c>
      <c r="L24">
        <f>VLOOKUP('Pusmaratonis'!L25, product_full.52, 2, FALSE)</f>
        <v>0</v>
      </c>
      <c r="M24">
        <f>VLOOKUP('Pusmaratonis'!M25, product_full.90, 2, FALSE)</f>
        <v>0</v>
      </c>
    </row>
    <row r="25" spans="1:13">
      <c r="A25">
        <f>'Pusmaratonis'!A26</f>
        <v/>
      </c>
      <c r="B25">
        <f>'Pusmaratonis'!B26</f>
        <v/>
      </c>
      <c r="C25" t="e">
        <f>VLOOKUP('Pusmaratonis'!C26, genders_full, 2, FALSE)</f>
        <v>#N/A</v>
      </c>
      <c r="D25">
        <f>'Pusmaratonis'!D26</f>
        <v/>
      </c>
      <c r="E25">
        <f>'Pusmaratonis'!E26</f>
        <v/>
      </c>
      <c r="F25">
        <f>'Pusmaratonis'!F26</f>
        <v/>
      </c>
      <c r="G25">
        <f>VLOOKUP('Pusmaratonis'!G26, countries_full, 2, FALSE)</f>
        <v>0</v>
      </c>
      <c r="H25">
        <f>'Pusmaratonis'!H26</f>
        <v/>
      </c>
      <c r="I25">
        <f>'Pusmaratonis'!I26</f>
        <v>0</v>
      </c>
      <c r="J25">
        <f>VLOOKUP('Pusmaratonis'!J26, parameter_full.18, 2, FALSE)</f>
        <v>0</v>
      </c>
      <c r="K25">
        <f>VLOOKUP('Pusmaratonis'!K26, accept_full, 2, FALSE)</f>
        <v>0</v>
      </c>
      <c r="L25">
        <f>VLOOKUP('Pusmaratonis'!L26, product_full.52, 2, FALSE)</f>
        <v>0</v>
      </c>
      <c r="M25">
        <f>VLOOKUP('Pusmaratonis'!M26, product_full.90, 2, FALSE)</f>
        <v>0</v>
      </c>
    </row>
    <row r="26" spans="1:13">
      <c r="A26">
        <f>'Pusmaratonis'!A27</f>
        <v/>
      </c>
      <c r="B26">
        <f>'Pusmaratonis'!B27</f>
        <v/>
      </c>
      <c r="C26" t="e">
        <f>VLOOKUP('Pusmaratonis'!C27, genders_full, 2, FALSE)</f>
        <v>#N/A</v>
      </c>
      <c r="D26">
        <f>'Pusmaratonis'!D27</f>
        <v/>
      </c>
      <c r="E26">
        <f>'Pusmaratonis'!E27</f>
        <v/>
      </c>
      <c r="F26">
        <f>'Pusmaratonis'!F27</f>
        <v/>
      </c>
      <c r="G26">
        <f>VLOOKUP('Pusmaratonis'!G27, countries_full, 2, FALSE)</f>
        <v>0</v>
      </c>
      <c r="H26">
        <f>'Pusmaratonis'!H27</f>
        <v/>
      </c>
      <c r="I26">
        <f>'Pusmaratonis'!I27</f>
        <v>0</v>
      </c>
      <c r="J26">
        <f>VLOOKUP('Pusmaratonis'!J27, parameter_full.18, 2, FALSE)</f>
        <v>0</v>
      </c>
      <c r="K26">
        <f>VLOOKUP('Pusmaratonis'!K27, accept_full, 2, FALSE)</f>
        <v>0</v>
      </c>
      <c r="L26">
        <f>VLOOKUP('Pusmaratonis'!L27, product_full.52, 2, FALSE)</f>
        <v>0</v>
      </c>
      <c r="M26">
        <f>VLOOKUP('Pusmaratonis'!M27, product_full.90, 2, FALSE)</f>
        <v>0</v>
      </c>
    </row>
    <row r="27" spans="1:13">
      <c r="A27">
        <f>'Pusmaratonis'!A28</f>
        <v/>
      </c>
      <c r="B27">
        <f>'Pusmaratonis'!B28</f>
        <v/>
      </c>
      <c r="C27" t="e">
        <f>VLOOKUP('Pusmaratonis'!C28, genders_full, 2, FALSE)</f>
        <v>#N/A</v>
      </c>
      <c r="D27">
        <f>'Pusmaratonis'!D28</f>
        <v/>
      </c>
      <c r="E27">
        <f>'Pusmaratonis'!E28</f>
        <v/>
      </c>
      <c r="F27">
        <f>'Pusmaratonis'!F28</f>
        <v/>
      </c>
      <c r="G27">
        <f>VLOOKUP('Pusmaratonis'!G28, countries_full, 2, FALSE)</f>
        <v>0</v>
      </c>
      <c r="H27">
        <f>'Pusmaratonis'!H28</f>
        <v/>
      </c>
      <c r="I27">
        <f>'Pusmaratonis'!I28</f>
        <v>0</v>
      </c>
      <c r="J27">
        <f>VLOOKUP('Pusmaratonis'!J28, parameter_full.18, 2, FALSE)</f>
        <v>0</v>
      </c>
      <c r="K27">
        <f>VLOOKUP('Pusmaratonis'!K28, accept_full, 2, FALSE)</f>
        <v>0</v>
      </c>
      <c r="L27">
        <f>VLOOKUP('Pusmaratonis'!L28, product_full.52, 2, FALSE)</f>
        <v>0</v>
      </c>
      <c r="M27">
        <f>VLOOKUP('Pusmaratonis'!M28, product_full.90, 2, FALSE)</f>
        <v>0</v>
      </c>
    </row>
    <row r="28" spans="1:13">
      <c r="A28">
        <f>'Pusmaratonis'!A29</f>
        <v/>
      </c>
      <c r="B28">
        <f>'Pusmaratonis'!B29</f>
        <v/>
      </c>
      <c r="C28" t="e">
        <f>VLOOKUP('Pusmaratonis'!C29, genders_full, 2, FALSE)</f>
        <v>#N/A</v>
      </c>
      <c r="D28">
        <f>'Pusmaratonis'!D29</f>
        <v/>
      </c>
      <c r="E28">
        <f>'Pusmaratonis'!E29</f>
        <v/>
      </c>
      <c r="F28">
        <f>'Pusmaratonis'!F29</f>
        <v/>
      </c>
      <c r="G28">
        <f>VLOOKUP('Pusmaratonis'!G29, countries_full, 2, FALSE)</f>
        <v>0</v>
      </c>
      <c r="H28">
        <f>'Pusmaratonis'!H29</f>
        <v/>
      </c>
      <c r="I28">
        <f>'Pusmaratonis'!I29</f>
        <v>0</v>
      </c>
      <c r="J28">
        <f>VLOOKUP('Pusmaratonis'!J29, parameter_full.18, 2, FALSE)</f>
        <v>0</v>
      </c>
      <c r="K28">
        <f>VLOOKUP('Pusmaratonis'!K29, accept_full, 2, FALSE)</f>
        <v>0</v>
      </c>
      <c r="L28">
        <f>VLOOKUP('Pusmaratonis'!L29, product_full.52, 2, FALSE)</f>
        <v>0</v>
      </c>
      <c r="M28">
        <f>VLOOKUP('Pusmaratonis'!M29, product_full.90, 2, FALSE)</f>
        <v>0</v>
      </c>
    </row>
    <row r="29" spans="1:13">
      <c r="A29">
        <f>'Pusmaratonis'!A30</f>
        <v/>
      </c>
      <c r="B29">
        <f>'Pusmaratonis'!B30</f>
        <v/>
      </c>
      <c r="C29" t="e">
        <f>VLOOKUP('Pusmaratonis'!C30, genders_full, 2, FALSE)</f>
        <v>#N/A</v>
      </c>
      <c r="D29">
        <f>'Pusmaratonis'!D30</f>
        <v/>
      </c>
      <c r="E29">
        <f>'Pusmaratonis'!E30</f>
        <v/>
      </c>
      <c r="F29">
        <f>'Pusmaratonis'!F30</f>
        <v/>
      </c>
      <c r="G29">
        <f>VLOOKUP('Pusmaratonis'!G30, countries_full, 2, FALSE)</f>
        <v>0</v>
      </c>
      <c r="H29">
        <f>'Pusmaratonis'!H30</f>
        <v/>
      </c>
      <c r="I29">
        <f>'Pusmaratonis'!I30</f>
        <v>0</v>
      </c>
      <c r="J29">
        <f>VLOOKUP('Pusmaratonis'!J30, parameter_full.18, 2, FALSE)</f>
        <v>0</v>
      </c>
      <c r="K29">
        <f>VLOOKUP('Pusmaratonis'!K30, accept_full, 2, FALSE)</f>
        <v>0</v>
      </c>
      <c r="L29">
        <f>VLOOKUP('Pusmaratonis'!L30, product_full.52, 2, FALSE)</f>
        <v>0</v>
      </c>
      <c r="M29">
        <f>VLOOKUP('Pusmaratonis'!M30, product_full.90, 2, FALSE)</f>
        <v>0</v>
      </c>
    </row>
    <row r="30" spans="1:13">
      <c r="A30">
        <f>'Pusmaratonis'!A31</f>
        <v/>
      </c>
      <c r="B30">
        <f>'Pusmaratonis'!B31</f>
        <v/>
      </c>
      <c r="C30" t="e">
        <f>VLOOKUP('Pusmaratonis'!C31, genders_full, 2, FALSE)</f>
        <v>#N/A</v>
      </c>
      <c r="D30">
        <f>'Pusmaratonis'!D31</f>
        <v/>
      </c>
      <c r="E30">
        <f>'Pusmaratonis'!E31</f>
        <v/>
      </c>
      <c r="F30">
        <f>'Pusmaratonis'!F31</f>
        <v/>
      </c>
      <c r="G30">
        <f>VLOOKUP('Pusmaratonis'!G31, countries_full, 2, FALSE)</f>
        <v>0</v>
      </c>
      <c r="H30">
        <f>'Pusmaratonis'!H31</f>
        <v/>
      </c>
      <c r="I30">
        <f>'Pusmaratonis'!I31</f>
        <v>0</v>
      </c>
      <c r="J30">
        <f>VLOOKUP('Pusmaratonis'!J31, parameter_full.18, 2, FALSE)</f>
        <v>0</v>
      </c>
      <c r="K30">
        <f>VLOOKUP('Pusmaratonis'!K31, accept_full, 2, FALSE)</f>
        <v>0</v>
      </c>
      <c r="L30">
        <f>VLOOKUP('Pusmaratonis'!L31, product_full.52, 2, FALSE)</f>
        <v>0</v>
      </c>
      <c r="M30">
        <f>VLOOKUP('Pusmaratonis'!M31, product_full.90, 2, FALSE)</f>
        <v>0</v>
      </c>
    </row>
    <row r="31" spans="1:13">
      <c r="A31">
        <f>'Pusmaratonis'!A32</f>
        <v/>
      </c>
      <c r="B31">
        <f>'Pusmaratonis'!B32</f>
        <v/>
      </c>
      <c r="C31" t="e">
        <f>VLOOKUP('Pusmaratonis'!C32, genders_full, 2, FALSE)</f>
        <v>#N/A</v>
      </c>
      <c r="D31">
        <f>'Pusmaratonis'!D32</f>
        <v/>
      </c>
      <c r="E31">
        <f>'Pusmaratonis'!E32</f>
        <v/>
      </c>
      <c r="F31">
        <f>'Pusmaratonis'!F32</f>
        <v/>
      </c>
      <c r="G31">
        <f>VLOOKUP('Pusmaratonis'!G32, countries_full, 2, FALSE)</f>
        <v>0</v>
      </c>
      <c r="H31">
        <f>'Pusmaratonis'!H32</f>
        <v/>
      </c>
      <c r="I31">
        <f>'Pusmaratonis'!I32</f>
        <v>0</v>
      </c>
      <c r="J31">
        <f>VLOOKUP('Pusmaratonis'!J32, parameter_full.18, 2, FALSE)</f>
        <v>0</v>
      </c>
      <c r="K31">
        <f>VLOOKUP('Pusmaratonis'!K32, accept_full, 2, FALSE)</f>
        <v>0</v>
      </c>
      <c r="L31">
        <f>VLOOKUP('Pusmaratonis'!L32, product_full.52, 2, FALSE)</f>
        <v>0</v>
      </c>
      <c r="M31">
        <f>VLOOKUP('Pusmaratonis'!M32, product_full.90, 2, FALSE)</f>
        <v>0</v>
      </c>
    </row>
    <row r="32" spans="1:13">
      <c r="A32">
        <f>'Pusmaratonis'!A33</f>
        <v/>
      </c>
      <c r="B32">
        <f>'Pusmaratonis'!B33</f>
        <v/>
      </c>
      <c r="C32" t="e">
        <f>VLOOKUP('Pusmaratonis'!C33, genders_full, 2, FALSE)</f>
        <v>#N/A</v>
      </c>
      <c r="D32">
        <f>'Pusmaratonis'!D33</f>
        <v/>
      </c>
      <c r="E32">
        <f>'Pusmaratonis'!E33</f>
        <v/>
      </c>
      <c r="F32">
        <f>'Pusmaratonis'!F33</f>
        <v/>
      </c>
      <c r="G32">
        <f>VLOOKUP('Pusmaratonis'!G33, countries_full, 2, FALSE)</f>
        <v>0</v>
      </c>
      <c r="H32">
        <f>'Pusmaratonis'!H33</f>
        <v/>
      </c>
      <c r="I32">
        <f>'Pusmaratonis'!I33</f>
        <v>0</v>
      </c>
      <c r="J32">
        <f>VLOOKUP('Pusmaratonis'!J33, parameter_full.18, 2, FALSE)</f>
        <v>0</v>
      </c>
      <c r="K32">
        <f>VLOOKUP('Pusmaratonis'!K33, accept_full, 2, FALSE)</f>
        <v>0</v>
      </c>
      <c r="L32">
        <f>VLOOKUP('Pusmaratonis'!L33, product_full.52, 2, FALSE)</f>
        <v>0</v>
      </c>
      <c r="M32">
        <f>VLOOKUP('Pusmaratonis'!M33, product_full.90, 2, FALSE)</f>
        <v>0</v>
      </c>
    </row>
    <row r="33" spans="1:13">
      <c r="A33">
        <f>'Pusmaratonis'!A34</f>
        <v/>
      </c>
      <c r="B33">
        <f>'Pusmaratonis'!B34</f>
        <v/>
      </c>
      <c r="C33" t="e">
        <f>VLOOKUP('Pusmaratonis'!C34, genders_full, 2, FALSE)</f>
        <v>#N/A</v>
      </c>
      <c r="D33">
        <f>'Pusmaratonis'!D34</f>
        <v/>
      </c>
      <c r="E33">
        <f>'Pusmaratonis'!E34</f>
        <v/>
      </c>
      <c r="F33">
        <f>'Pusmaratonis'!F34</f>
        <v/>
      </c>
      <c r="G33">
        <f>VLOOKUP('Pusmaratonis'!G34, countries_full, 2, FALSE)</f>
        <v>0</v>
      </c>
      <c r="H33">
        <f>'Pusmaratonis'!H34</f>
        <v/>
      </c>
      <c r="I33">
        <f>'Pusmaratonis'!I34</f>
        <v>0</v>
      </c>
      <c r="J33">
        <f>VLOOKUP('Pusmaratonis'!J34, parameter_full.18, 2, FALSE)</f>
        <v>0</v>
      </c>
      <c r="K33">
        <f>VLOOKUP('Pusmaratonis'!K34, accept_full, 2, FALSE)</f>
        <v>0</v>
      </c>
      <c r="L33">
        <f>VLOOKUP('Pusmaratonis'!L34, product_full.52, 2, FALSE)</f>
        <v>0</v>
      </c>
      <c r="M33">
        <f>VLOOKUP('Pusmaratonis'!M34, product_full.90, 2, FALSE)</f>
        <v>0</v>
      </c>
    </row>
    <row r="34" spans="1:13">
      <c r="A34">
        <f>'Pusmaratonis'!A35</f>
        <v/>
      </c>
      <c r="B34">
        <f>'Pusmaratonis'!B35</f>
        <v/>
      </c>
      <c r="C34" t="e">
        <f>VLOOKUP('Pusmaratonis'!C35, genders_full, 2, FALSE)</f>
        <v>#N/A</v>
      </c>
      <c r="D34">
        <f>'Pusmaratonis'!D35</f>
        <v/>
      </c>
      <c r="E34">
        <f>'Pusmaratonis'!E35</f>
        <v/>
      </c>
      <c r="F34">
        <f>'Pusmaratonis'!F35</f>
        <v/>
      </c>
      <c r="G34">
        <f>VLOOKUP('Pusmaratonis'!G35, countries_full, 2, FALSE)</f>
        <v>0</v>
      </c>
      <c r="H34">
        <f>'Pusmaratonis'!H35</f>
        <v/>
      </c>
      <c r="I34">
        <f>'Pusmaratonis'!I35</f>
        <v>0</v>
      </c>
      <c r="J34">
        <f>VLOOKUP('Pusmaratonis'!J35, parameter_full.18, 2, FALSE)</f>
        <v>0</v>
      </c>
      <c r="K34">
        <f>VLOOKUP('Pusmaratonis'!K35, accept_full, 2, FALSE)</f>
        <v>0</v>
      </c>
      <c r="L34">
        <f>VLOOKUP('Pusmaratonis'!L35, product_full.52, 2, FALSE)</f>
        <v>0</v>
      </c>
      <c r="M34">
        <f>VLOOKUP('Pusmaratonis'!M35, product_full.90, 2, FALSE)</f>
        <v>0</v>
      </c>
    </row>
    <row r="35" spans="1:13">
      <c r="A35">
        <f>'Pusmaratonis'!A36</f>
        <v/>
      </c>
      <c r="B35">
        <f>'Pusmaratonis'!B36</f>
        <v/>
      </c>
      <c r="C35" t="e">
        <f>VLOOKUP('Pusmaratonis'!C36, genders_full, 2, FALSE)</f>
        <v>#N/A</v>
      </c>
      <c r="D35">
        <f>'Pusmaratonis'!D36</f>
        <v/>
      </c>
      <c r="E35">
        <f>'Pusmaratonis'!E36</f>
        <v/>
      </c>
      <c r="F35">
        <f>'Pusmaratonis'!F36</f>
        <v/>
      </c>
      <c r="G35">
        <f>VLOOKUP('Pusmaratonis'!G36, countries_full, 2, FALSE)</f>
        <v>0</v>
      </c>
      <c r="H35">
        <f>'Pusmaratonis'!H36</f>
        <v/>
      </c>
      <c r="I35">
        <f>'Pusmaratonis'!I36</f>
        <v>0</v>
      </c>
      <c r="J35">
        <f>VLOOKUP('Pusmaratonis'!J36, parameter_full.18, 2, FALSE)</f>
        <v>0</v>
      </c>
      <c r="K35">
        <f>VLOOKUP('Pusmaratonis'!K36, accept_full, 2, FALSE)</f>
        <v>0</v>
      </c>
      <c r="L35">
        <f>VLOOKUP('Pusmaratonis'!L36, product_full.52, 2, FALSE)</f>
        <v>0</v>
      </c>
      <c r="M35">
        <f>VLOOKUP('Pusmaratonis'!M36, product_full.90, 2, FALSE)</f>
        <v>0</v>
      </c>
    </row>
    <row r="36" spans="1:13">
      <c r="A36">
        <f>'Pusmaratonis'!A37</f>
        <v/>
      </c>
      <c r="B36">
        <f>'Pusmaratonis'!B37</f>
        <v/>
      </c>
      <c r="C36" t="e">
        <f>VLOOKUP('Pusmaratonis'!C37, genders_full, 2, FALSE)</f>
        <v>#N/A</v>
      </c>
      <c r="D36">
        <f>'Pusmaratonis'!D37</f>
        <v/>
      </c>
      <c r="E36">
        <f>'Pusmaratonis'!E37</f>
        <v/>
      </c>
      <c r="F36">
        <f>'Pusmaratonis'!F37</f>
        <v/>
      </c>
      <c r="G36">
        <f>VLOOKUP('Pusmaratonis'!G37, countries_full, 2, FALSE)</f>
        <v>0</v>
      </c>
      <c r="H36">
        <f>'Pusmaratonis'!H37</f>
        <v/>
      </c>
      <c r="I36">
        <f>'Pusmaratonis'!I37</f>
        <v>0</v>
      </c>
      <c r="J36">
        <f>VLOOKUP('Pusmaratonis'!J37, parameter_full.18, 2, FALSE)</f>
        <v>0</v>
      </c>
      <c r="K36">
        <f>VLOOKUP('Pusmaratonis'!K37, accept_full, 2, FALSE)</f>
        <v>0</v>
      </c>
      <c r="L36">
        <f>VLOOKUP('Pusmaratonis'!L37, product_full.52, 2, FALSE)</f>
        <v>0</v>
      </c>
      <c r="M36">
        <f>VLOOKUP('Pusmaratonis'!M37, product_full.90, 2, FALSE)</f>
        <v>0</v>
      </c>
    </row>
    <row r="37" spans="1:13">
      <c r="A37">
        <f>'Pusmaratonis'!A38</f>
        <v/>
      </c>
      <c r="B37">
        <f>'Pusmaratonis'!B38</f>
        <v/>
      </c>
      <c r="C37" t="e">
        <f>VLOOKUP('Pusmaratonis'!C38, genders_full, 2, FALSE)</f>
        <v>#N/A</v>
      </c>
      <c r="D37">
        <f>'Pusmaratonis'!D38</f>
        <v/>
      </c>
      <c r="E37">
        <f>'Pusmaratonis'!E38</f>
        <v/>
      </c>
      <c r="F37">
        <f>'Pusmaratonis'!F38</f>
        <v/>
      </c>
      <c r="G37">
        <f>VLOOKUP('Pusmaratonis'!G38, countries_full, 2, FALSE)</f>
        <v>0</v>
      </c>
      <c r="H37">
        <f>'Pusmaratonis'!H38</f>
        <v/>
      </c>
      <c r="I37">
        <f>'Pusmaratonis'!I38</f>
        <v>0</v>
      </c>
      <c r="J37">
        <f>VLOOKUP('Pusmaratonis'!J38, parameter_full.18, 2, FALSE)</f>
        <v>0</v>
      </c>
      <c r="K37">
        <f>VLOOKUP('Pusmaratonis'!K38, accept_full, 2, FALSE)</f>
        <v>0</v>
      </c>
      <c r="L37">
        <f>VLOOKUP('Pusmaratonis'!L38, product_full.52, 2, FALSE)</f>
        <v>0</v>
      </c>
      <c r="M37">
        <f>VLOOKUP('Pusmaratonis'!M38, product_full.90, 2, FALSE)</f>
        <v>0</v>
      </c>
    </row>
    <row r="38" spans="1:13">
      <c r="A38">
        <f>'Pusmaratonis'!A39</f>
        <v/>
      </c>
      <c r="B38">
        <f>'Pusmaratonis'!B39</f>
        <v/>
      </c>
      <c r="C38" t="e">
        <f>VLOOKUP('Pusmaratonis'!C39, genders_full, 2, FALSE)</f>
        <v>#N/A</v>
      </c>
      <c r="D38">
        <f>'Pusmaratonis'!D39</f>
        <v/>
      </c>
      <c r="E38">
        <f>'Pusmaratonis'!E39</f>
        <v/>
      </c>
      <c r="F38">
        <f>'Pusmaratonis'!F39</f>
        <v/>
      </c>
      <c r="G38">
        <f>VLOOKUP('Pusmaratonis'!G39, countries_full, 2, FALSE)</f>
        <v>0</v>
      </c>
      <c r="H38">
        <f>'Pusmaratonis'!H39</f>
        <v/>
      </c>
      <c r="I38">
        <f>'Pusmaratonis'!I39</f>
        <v>0</v>
      </c>
      <c r="J38">
        <f>VLOOKUP('Pusmaratonis'!J39, parameter_full.18, 2, FALSE)</f>
        <v>0</v>
      </c>
      <c r="K38">
        <f>VLOOKUP('Pusmaratonis'!K39, accept_full, 2, FALSE)</f>
        <v>0</v>
      </c>
      <c r="L38">
        <f>VLOOKUP('Pusmaratonis'!L39, product_full.52, 2, FALSE)</f>
        <v>0</v>
      </c>
      <c r="M38">
        <f>VLOOKUP('Pusmaratonis'!M39, product_full.90, 2, FALSE)</f>
        <v>0</v>
      </c>
    </row>
    <row r="39" spans="1:13">
      <c r="A39">
        <f>'Pusmaratonis'!A40</f>
        <v/>
      </c>
      <c r="B39">
        <f>'Pusmaratonis'!B40</f>
        <v/>
      </c>
      <c r="C39" t="e">
        <f>VLOOKUP('Pusmaratonis'!C40, genders_full, 2, FALSE)</f>
        <v>#N/A</v>
      </c>
      <c r="D39">
        <f>'Pusmaratonis'!D40</f>
        <v/>
      </c>
      <c r="E39">
        <f>'Pusmaratonis'!E40</f>
        <v/>
      </c>
      <c r="F39">
        <f>'Pusmaratonis'!F40</f>
        <v/>
      </c>
      <c r="G39">
        <f>VLOOKUP('Pusmaratonis'!G40, countries_full, 2, FALSE)</f>
        <v>0</v>
      </c>
      <c r="H39">
        <f>'Pusmaratonis'!H40</f>
        <v/>
      </c>
      <c r="I39">
        <f>'Pusmaratonis'!I40</f>
        <v>0</v>
      </c>
      <c r="J39">
        <f>VLOOKUP('Pusmaratonis'!J40, parameter_full.18, 2, FALSE)</f>
        <v>0</v>
      </c>
      <c r="K39">
        <f>VLOOKUP('Pusmaratonis'!K40, accept_full, 2, FALSE)</f>
        <v>0</v>
      </c>
      <c r="L39">
        <f>VLOOKUP('Pusmaratonis'!L40, product_full.52, 2, FALSE)</f>
        <v>0</v>
      </c>
      <c r="M39">
        <f>VLOOKUP('Pusmaratonis'!M40, product_full.90, 2, FALSE)</f>
        <v>0</v>
      </c>
    </row>
    <row r="40" spans="1:13">
      <c r="A40">
        <f>'Pusmaratonis'!A41</f>
        <v/>
      </c>
      <c r="B40">
        <f>'Pusmaratonis'!B41</f>
        <v/>
      </c>
      <c r="C40" t="e">
        <f>VLOOKUP('Pusmaratonis'!C41, genders_full, 2, FALSE)</f>
        <v>#N/A</v>
      </c>
      <c r="D40">
        <f>'Pusmaratonis'!D41</f>
        <v/>
      </c>
      <c r="E40">
        <f>'Pusmaratonis'!E41</f>
        <v/>
      </c>
      <c r="F40">
        <f>'Pusmaratonis'!F41</f>
        <v/>
      </c>
      <c r="G40">
        <f>VLOOKUP('Pusmaratonis'!G41, countries_full, 2, FALSE)</f>
        <v>0</v>
      </c>
      <c r="H40">
        <f>'Pusmaratonis'!H41</f>
        <v/>
      </c>
      <c r="I40">
        <f>'Pusmaratonis'!I41</f>
        <v>0</v>
      </c>
      <c r="J40">
        <f>VLOOKUP('Pusmaratonis'!J41, parameter_full.18, 2, FALSE)</f>
        <v>0</v>
      </c>
      <c r="K40">
        <f>VLOOKUP('Pusmaratonis'!K41, accept_full, 2, FALSE)</f>
        <v>0</v>
      </c>
      <c r="L40">
        <f>VLOOKUP('Pusmaratonis'!L41, product_full.52, 2, FALSE)</f>
        <v>0</v>
      </c>
      <c r="M40">
        <f>VLOOKUP('Pusmaratonis'!M41, product_full.90, 2, FALSE)</f>
        <v>0</v>
      </c>
    </row>
    <row r="41" spans="1:13">
      <c r="A41">
        <f>'Pusmaratonis'!A42</f>
        <v/>
      </c>
      <c r="B41">
        <f>'Pusmaratonis'!B42</f>
        <v/>
      </c>
      <c r="C41" t="e">
        <f>VLOOKUP('Pusmaratonis'!C42, genders_full, 2, FALSE)</f>
        <v>#N/A</v>
      </c>
      <c r="D41">
        <f>'Pusmaratonis'!D42</f>
        <v/>
      </c>
      <c r="E41">
        <f>'Pusmaratonis'!E42</f>
        <v/>
      </c>
      <c r="F41">
        <f>'Pusmaratonis'!F42</f>
        <v/>
      </c>
      <c r="G41">
        <f>VLOOKUP('Pusmaratonis'!G42, countries_full, 2, FALSE)</f>
        <v>0</v>
      </c>
      <c r="H41">
        <f>'Pusmaratonis'!H42</f>
        <v/>
      </c>
      <c r="I41">
        <f>'Pusmaratonis'!I42</f>
        <v>0</v>
      </c>
      <c r="J41">
        <f>VLOOKUP('Pusmaratonis'!J42, parameter_full.18, 2, FALSE)</f>
        <v>0</v>
      </c>
      <c r="K41">
        <f>VLOOKUP('Pusmaratonis'!K42, accept_full, 2, FALSE)</f>
        <v>0</v>
      </c>
      <c r="L41">
        <f>VLOOKUP('Pusmaratonis'!L42, product_full.52, 2, FALSE)</f>
        <v>0</v>
      </c>
      <c r="M41">
        <f>VLOOKUP('Pusmaratonis'!M42, product_full.90, 2, FALSE)</f>
        <v>0</v>
      </c>
    </row>
    <row r="42" spans="1:13">
      <c r="A42">
        <f>'Pusmaratonis'!A43</f>
        <v/>
      </c>
      <c r="B42">
        <f>'Pusmaratonis'!B43</f>
        <v/>
      </c>
      <c r="C42" t="e">
        <f>VLOOKUP('Pusmaratonis'!C43, genders_full, 2, FALSE)</f>
        <v>#N/A</v>
      </c>
      <c r="D42">
        <f>'Pusmaratonis'!D43</f>
        <v/>
      </c>
      <c r="E42">
        <f>'Pusmaratonis'!E43</f>
        <v/>
      </c>
      <c r="F42">
        <f>'Pusmaratonis'!F43</f>
        <v/>
      </c>
      <c r="G42">
        <f>VLOOKUP('Pusmaratonis'!G43, countries_full, 2, FALSE)</f>
        <v>0</v>
      </c>
      <c r="H42">
        <f>'Pusmaratonis'!H43</f>
        <v/>
      </c>
      <c r="I42">
        <f>'Pusmaratonis'!I43</f>
        <v>0</v>
      </c>
      <c r="J42">
        <f>VLOOKUP('Pusmaratonis'!J43, parameter_full.18, 2, FALSE)</f>
        <v>0</v>
      </c>
      <c r="K42">
        <f>VLOOKUP('Pusmaratonis'!K43, accept_full, 2, FALSE)</f>
        <v>0</v>
      </c>
      <c r="L42">
        <f>VLOOKUP('Pusmaratonis'!L43, product_full.52, 2, FALSE)</f>
        <v>0</v>
      </c>
      <c r="M42">
        <f>VLOOKUP('Pusmaratonis'!M43, product_full.90, 2, FALSE)</f>
        <v>0</v>
      </c>
    </row>
    <row r="43" spans="1:13">
      <c r="A43">
        <f>'Pusmaratonis'!A44</f>
        <v/>
      </c>
      <c r="B43">
        <f>'Pusmaratonis'!B44</f>
        <v/>
      </c>
      <c r="C43" t="e">
        <f>VLOOKUP('Pusmaratonis'!C44, genders_full, 2, FALSE)</f>
        <v>#N/A</v>
      </c>
      <c r="D43">
        <f>'Pusmaratonis'!D44</f>
        <v/>
      </c>
      <c r="E43">
        <f>'Pusmaratonis'!E44</f>
        <v/>
      </c>
      <c r="F43">
        <f>'Pusmaratonis'!F44</f>
        <v/>
      </c>
      <c r="G43">
        <f>VLOOKUP('Pusmaratonis'!G44, countries_full, 2, FALSE)</f>
        <v>0</v>
      </c>
      <c r="H43">
        <f>'Pusmaratonis'!H44</f>
        <v/>
      </c>
      <c r="I43">
        <f>'Pusmaratonis'!I44</f>
        <v>0</v>
      </c>
      <c r="J43">
        <f>VLOOKUP('Pusmaratonis'!J44, parameter_full.18, 2, FALSE)</f>
        <v>0</v>
      </c>
      <c r="K43">
        <f>VLOOKUP('Pusmaratonis'!K44, accept_full, 2, FALSE)</f>
        <v>0</v>
      </c>
      <c r="L43">
        <f>VLOOKUP('Pusmaratonis'!L44, product_full.52, 2, FALSE)</f>
        <v>0</v>
      </c>
      <c r="M43">
        <f>VLOOKUP('Pusmaratonis'!M44, product_full.90, 2, FALSE)</f>
        <v>0</v>
      </c>
    </row>
    <row r="44" spans="1:13">
      <c r="A44">
        <f>'Pusmaratonis'!A45</f>
        <v/>
      </c>
      <c r="B44">
        <f>'Pusmaratonis'!B45</f>
        <v/>
      </c>
      <c r="C44" t="e">
        <f>VLOOKUP('Pusmaratonis'!C45, genders_full, 2, FALSE)</f>
        <v>#N/A</v>
      </c>
      <c r="D44">
        <f>'Pusmaratonis'!D45</f>
        <v/>
      </c>
      <c r="E44">
        <f>'Pusmaratonis'!E45</f>
        <v/>
      </c>
      <c r="F44">
        <f>'Pusmaratonis'!F45</f>
        <v/>
      </c>
      <c r="G44">
        <f>VLOOKUP('Pusmaratonis'!G45, countries_full, 2, FALSE)</f>
        <v>0</v>
      </c>
      <c r="H44">
        <f>'Pusmaratonis'!H45</f>
        <v/>
      </c>
      <c r="I44">
        <f>'Pusmaratonis'!I45</f>
        <v>0</v>
      </c>
      <c r="J44">
        <f>VLOOKUP('Pusmaratonis'!J45, parameter_full.18, 2, FALSE)</f>
        <v>0</v>
      </c>
      <c r="K44">
        <f>VLOOKUP('Pusmaratonis'!K45, accept_full, 2, FALSE)</f>
        <v>0</v>
      </c>
      <c r="L44">
        <f>VLOOKUP('Pusmaratonis'!L45, product_full.52, 2, FALSE)</f>
        <v>0</v>
      </c>
      <c r="M44">
        <f>VLOOKUP('Pusmaratonis'!M45, product_full.90, 2, FALSE)</f>
        <v>0</v>
      </c>
    </row>
    <row r="45" spans="1:13">
      <c r="A45">
        <f>'Pusmaratonis'!A46</f>
        <v/>
      </c>
      <c r="B45">
        <f>'Pusmaratonis'!B46</f>
        <v/>
      </c>
      <c r="C45" t="e">
        <f>VLOOKUP('Pusmaratonis'!C46, genders_full, 2, FALSE)</f>
        <v>#N/A</v>
      </c>
      <c r="D45">
        <f>'Pusmaratonis'!D46</f>
        <v/>
      </c>
      <c r="E45">
        <f>'Pusmaratonis'!E46</f>
        <v/>
      </c>
      <c r="F45">
        <f>'Pusmaratonis'!F46</f>
        <v/>
      </c>
      <c r="G45">
        <f>VLOOKUP('Pusmaratonis'!G46, countries_full, 2, FALSE)</f>
        <v>0</v>
      </c>
      <c r="H45">
        <f>'Pusmaratonis'!H46</f>
        <v/>
      </c>
      <c r="I45">
        <f>'Pusmaratonis'!I46</f>
        <v>0</v>
      </c>
      <c r="J45">
        <f>VLOOKUP('Pusmaratonis'!J46, parameter_full.18, 2, FALSE)</f>
        <v>0</v>
      </c>
      <c r="K45">
        <f>VLOOKUP('Pusmaratonis'!K46, accept_full, 2, FALSE)</f>
        <v>0</v>
      </c>
      <c r="L45">
        <f>VLOOKUP('Pusmaratonis'!L46, product_full.52, 2, FALSE)</f>
        <v>0</v>
      </c>
      <c r="M45">
        <f>VLOOKUP('Pusmaratonis'!M46, product_full.90, 2, FALSE)</f>
        <v>0</v>
      </c>
    </row>
    <row r="46" spans="1:13">
      <c r="A46">
        <f>'Pusmaratonis'!A47</f>
        <v/>
      </c>
      <c r="B46">
        <f>'Pusmaratonis'!B47</f>
        <v/>
      </c>
      <c r="C46" t="e">
        <f>VLOOKUP('Pusmaratonis'!C47, genders_full, 2, FALSE)</f>
        <v>#N/A</v>
      </c>
      <c r="D46">
        <f>'Pusmaratonis'!D47</f>
        <v/>
      </c>
      <c r="E46">
        <f>'Pusmaratonis'!E47</f>
        <v/>
      </c>
      <c r="F46">
        <f>'Pusmaratonis'!F47</f>
        <v/>
      </c>
      <c r="G46">
        <f>VLOOKUP('Pusmaratonis'!G47, countries_full, 2, FALSE)</f>
        <v>0</v>
      </c>
      <c r="H46">
        <f>'Pusmaratonis'!H47</f>
        <v/>
      </c>
      <c r="I46">
        <f>'Pusmaratonis'!I47</f>
        <v>0</v>
      </c>
      <c r="J46">
        <f>VLOOKUP('Pusmaratonis'!J47, parameter_full.18, 2, FALSE)</f>
        <v>0</v>
      </c>
      <c r="K46">
        <f>VLOOKUP('Pusmaratonis'!K47, accept_full, 2, FALSE)</f>
        <v>0</v>
      </c>
      <c r="L46">
        <f>VLOOKUP('Pusmaratonis'!L47, product_full.52, 2, FALSE)</f>
        <v>0</v>
      </c>
      <c r="M46">
        <f>VLOOKUP('Pusmaratonis'!M47, product_full.90, 2, FALSE)</f>
        <v>0</v>
      </c>
    </row>
    <row r="47" spans="1:13">
      <c r="A47">
        <f>'Pusmaratonis'!A48</f>
        <v/>
      </c>
      <c r="B47">
        <f>'Pusmaratonis'!B48</f>
        <v/>
      </c>
      <c r="C47" t="e">
        <f>VLOOKUP('Pusmaratonis'!C48, genders_full, 2, FALSE)</f>
        <v>#N/A</v>
      </c>
      <c r="D47">
        <f>'Pusmaratonis'!D48</f>
        <v/>
      </c>
      <c r="E47">
        <f>'Pusmaratonis'!E48</f>
        <v/>
      </c>
      <c r="F47">
        <f>'Pusmaratonis'!F48</f>
        <v/>
      </c>
      <c r="G47">
        <f>VLOOKUP('Pusmaratonis'!G48, countries_full, 2, FALSE)</f>
        <v>0</v>
      </c>
      <c r="H47">
        <f>'Pusmaratonis'!H48</f>
        <v/>
      </c>
      <c r="I47">
        <f>'Pusmaratonis'!I48</f>
        <v>0</v>
      </c>
      <c r="J47">
        <f>VLOOKUP('Pusmaratonis'!J48, parameter_full.18, 2, FALSE)</f>
        <v>0</v>
      </c>
      <c r="K47">
        <f>VLOOKUP('Pusmaratonis'!K48, accept_full, 2, FALSE)</f>
        <v>0</v>
      </c>
      <c r="L47">
        <f>VLOOKUP('Pusmaratonis'!L48, product_full.52, 2, FALSE)</f>
        <v>0</v>
      </c>
      <c r="M47">
        <f>VLOOKUP('Pusmaratonis'!M48, product_full.90, 2, FALSE)</f>
        <v>0</v>
      </c>
    </row>
    <row r="48" spans="1:13">
      <c r="A48">
        <f>'Pusmaratonis'!A49</f>
        <v/>
      </c>
      <c r="B48">
        <f>'Pusmaratonis'!B49</f>
        <v/>
      </c>
      <c r="C48" t="e">
        <f>VLOOKUP('Pusmaratonis'!C49, genders_full, 2, FALSE)</f>
        <v>#N/A</v>
      </c>
      <c r="D48">
        <f>'Pusmaratonis'!D49</f>
        <v/>
      </c>
      <c r="E48">
        <f>'Pusmaratonis'!E49</f>
        <v/>
      </c>
      <c r="F48">
        <f>'Pusmaratonis'!F49</f>
        <v/>
      </c>
      <c r="G48">
        <f>VLOOKUP('Pusmaratonis'!G49, countries_full, 2, FALSE)</f>
        <v>0</v>
      </c>
      <c r="H48">
        <f>'Pusmaratonis'!H49</f>
        <v/>
      </c>
      <c r="I48">
        <f>'Pusmaratonis'!I49</f>
        <v>0</v>
      </c>
      <c r="J48">
        <f>VLOOKUP('Pusmaratonis'!J49, parameter_full.18, 2, FALSE)</f>
        <v>0</v>
      </c>
      <c r="K48">
        <f>VLOOKUP('Pusmaratonis'!K49, accept_full, 2, FALSE)</f>
        <v>0</v>
      </c>
      <c r="L48">
        <f>VLOOKUP('Pusmaratonis'!L49, product_full.52, 2, FALSE)</f>
        <v>0</v>
      </c>
      <c r="M48">
        <f>VLOOKUP('Pusmaratonis'!M49, product_full.90, 2, FALSE)</f>
        <v>0</v>
      </c>
    </row>
    <row r="49" spans="1:13">
      <c r="A49">
        <f>'Pusmaratonis'!A50</f>
        <v/>
      </c>
      <c r="B49">
        <f>'Pusmaratonis'!B50</f>
        <v/>
      </c>
      <c r="C49" t="e">
        <f>VLOOKUP('Pusmaratonis'!C50, genders_full, 2, FALSE)</f>
        <v>#N/A</v>
      </c>
      <c r="D49">
        <f>'Pusmaratonis'!D50</f>
        <v/>
      </c>
      <c r="E49">
        <f>'Pusmaratonis'!E50</f>
        <v/>
      </c>
      <c r="F49">
        <f>'Pusmaratonis'!F50</f>
        <v/>
      </c>
      <c r="G49">
        <f>VLOOKUP('Pusmaratonis'!G50, countries_full, 2, FALSE)</f>
        <v>0</v>
      </c>
      <c r="H49">
        <f>'Pusmaratonis'!H50</f>
        <v/>
      </c>
      <c r="I49">
        <f>'Pusmaratonis'!I50</f>
        <v>0</v>
      </c>
      <c r="J49">
        <f>VLOOKUP('Pusmaratonis'!J50, parameter_full.18, 2, FALSE)</f>
        <v>0</v>
      </c>
      <c r="K49">
        <f>VLOOKUP('Pusmaratonis'!K50, accept_full, 2, FALSE)</f>
        <v>0</v>
      </c>
      <c r="L49">
        <f>VLOOKUP('Pusmaratonis'!L50, product_full.52, 2, FALSE)</f>
        <v>0</v>
      </c>
      <c r="M49">
        <f>VLOOKUP('Pusmaratonis'!M50, product_full.90, 2, FALSE)</f>
        <v>0</v>
      </c>
    </row>
    <row r="50" spans="1:13">
      <c r="A50">
        <f>'Pusmaratonis'!A51</f>
        <v/>
      </c>
      <c r="B50">
        <f>'Pusmaratonis'!B51</f>
        <v/>
      </c>
      <c r="C50" t="e">
        <f>VLOOKUP('Pusmaratonis'!C51, genders_full, 2, FALSE)</f>
        <v>#N/A</v>
      </c>
      <c r="D50">
        <f>'Pusmaratonis'!D51</f>
        <v/>
      </c>
      <c r="E50">
        <f>'Pusmaratonis'!E51</f>
        <v/>
      </c>
      <c r="F50">
        <f>'Pusmaratonis'!F51</f>
        <v/>
      </c>
      <c r="G50">
        <f>VLOOKUP('Pusmaratonis'!G51, countries_full, 2, FALSE)</f>
        <v>0</v>
      </c>
      <c r="H50">
        <f>'Pusmaratonis'!H51</f>
        <v/>
      </c>
      <c r="I50">
        <f>'Pusmaratonis'!I51</f>
        <v>0</v>
      </c>
      <c r="J50">
        <f>VLOOKUP('Pusmaratonis'!J51, parameter_full.18, 2, FALSE)</f>
        <v>0</v>
      </c>
      <c r="K50">
        <f>VLOOKUP('Pusmaratonis'!K51, accept_full, 2, FALSE)</f>
        <v>0</v>
      </c>
      <c r="L50">
        <f>VLOOKUP('Pusmaratonis'!L51, product_full.52, 2, FALSE)</f>
        <v>0</v>
      </c>
      <c r="M50">
        <f>VLOOKUP('Pusmaratonis'!M51, product_full.90, 2, FALSE)</f>
        <v>0</v>
      </c>
    </row>
    <row r="51" spans="1:13">
      <c r="A51">
        <f>'Pusmaratonis'!A52</f>
        <v/>
      </c>
      <c r="B51">
        <f>'Pusmaratonis'!B52</f>
        <v/>
      </c>
      <c r="C51" t="e">
        <f>VLOOKUP('Pusmaratonis'!C52, genders_full, 2, FALSE)</f>
        <v>#N/A</v>
      </c>
      <c r="D51">
        <f>'Pusmaratonis'!D52</f>
        <v/>
      </c>
      <c r="E51">
        <f>'Pusmaratonis'!E52</f>
        <v/>
      </c>
      <c r="F51">
        <f>'Pusmaratonis'!F52</f>
        <v/>
      </c>
      <c r="G51">
        <f>VLOOKUP('Pusmaratonis'!G52, countries_full, 2, FALSE)</f>
        <v>0</v>
      </c>
      <c r="H51">
        <f>'Pusmaratonis'!H52</f>
        <v/>
      </c>
      <c r="I51">
        <f>'Pusmaratonis'!I52</f>
        <v>0</v>
      </c>
      <c r="J51">
        <f>VLOOKUP('Pusmaratonis'!J52, parameter_full.18, 2, FALSE)</f>
        <v>0</v>
      </c>
      <c r="K51">
        <f>VLOOKUP('Pusmaratonis'!K52, accept_full, 2, FALSE)</f>
        <v>0</v>
      </c>
      <c r="L51">
        <f>VLOOKUP('Pusmaratonis'!L52, product_full.52, 2, FALSE)</f>
        <v>0</v>
      </c>
      <c r="M51">
        <f>VLOOKUP('Pusmaratonis'!M52, product_full.90, 2, FALSE)</f>
        <v>0</v>
      </c>
    </row>
    <row r="52" spans="1:13">
      <c r="A52">
        <f>'Pusmaratonis'!A53</f>
        <v/>
      </c>
      <c r="B52">
        <f>'Pusmaratonis'!B53</f>
        <v/>
      </c>
      <c r="C52" t="e">
        <f>VLOOKUP('Pusmaratonis'!C53, genders_full, 2, FALSE)</f>
        <v>#N/A</v>
      </c>
      <c r="D52">
        <f>'Pusmaratonis'!D53</f>
        <v/>
      </c>
      <c r="E52">
        <f>'Pusmaratonis'!E53</f>
        <v/>
      </c>
      <c r="F52">
        <f>'Pusmaratonis'!F53</f>
        <v/>
      </c>
      <c r="G52">
        <f>VLOOKUP('Pusmaratonis'!G53, countries_full, 2, FALSE)</f>
        <v>0</v>
      </c>
      <c r="H52">
        <f>'Pusmaratonis'!H53</f>
        <v/>
      </c>
      <c r="I52">
        <f>'Pusmaratonis'!I53</f>
        <v>0</v>
      </c>
      <c r="J52">
        <f>VLOOKUP('Pusmaratonis'!J53, parameter_full.18, 2, FALSE)</f>
        <v>0</v>
      </c>
      <c r="K52">
        <f>VLOOKUP('Pusmaratonis'!K53, accept_full, 2, FALSE)</f>
        <v>0</v>
      </c>
      <c r="L52">
        <f>VLOOKUP('Pusmaratonis'!L53, product_full.52, 2, FALSE)</f>
        <v>0</v>
      </c>
      <c r="M52">
        <f>VLOOKUP('Pusmaratonis'!M53, product_full.90, 2, FALSE)</f>
        <v>0</v>
      </c>
    </row>
    <row r="53" spans="1:13">
      <c r="A53">
        <f>'Pusmaratonis'!A54</f>
        <v/>
      </c>
      <c r="B53">
        <f>'Pusmaratonis'!B54</f>
        <v/>
      </c>
      <c r="C53" t="e">
        <f>VLOOKUP('Pusmaratonis'!C54, genders_full, 2, FALSE)</f>
        <v>#N/A</v>
      </c>
      <c r="D53">
        <f>'Pusmaratonis'!D54</f>
        <v/>
      </c>
      <c r="E53">
        <f>'Pusmaratonis'!E54</f>
        <v/>
      </c>
      <c r="F53">
        <f>'Pusmaratonis'!F54</f>
        <v/>
      </c>
      <c r="G53">
        <f>VLOOKUP('Pusmaratonis'!G54, countries_full, 2, FALSE)</f>
        <v>0</v>
      </c>
      <c r="H53">
        <f>'Pusmaratonis'!H54</f>
        <v/>
      </c>
      <c r="I53">
        <f>'Pusmaratonis'!I54</f>
        <v>0</v>
      </c>
      <c r="J53">
        <f>VLOOKUP('Pusmaratonis'!J54, parameter_full.18, 2, FALSE)</f>
        <v>0</v>
      </c>
      <c r="K53">
        <f>VLOOKUP('Pusmaratonis'!K54, accept_full, 2, FALSE)</f>
        <v>0</v>
      </c>
      <c r="L53">
        <f>VLOOKUP('Pusmaratonis'!L54, product_full.52, 2, FALSE)</f>
        <v>0</v>
      </c>
      <c r="M53">
        <f>VLOOKUP('Pusmaratonis'!M54, product_full.90, 2, FALSE)</f>
        <v>0</v>
      </c>
    </row>
    <row r="54" spans="1:13">
      <c r="A54">
        <f>'Pusmaratonis'!A55</f>
        <v/>
      </c>
      <c r="B54">
        <f>'Pusmaratonis'!B55</f>
        <v/>
      </c>
      <c r="C54" t="e">
        <f>VLOOKUP('Pusmaratonis'!C55, genders_full, 2, FALSE)</f>
        <v>#N/A</v>
      </c>
      <c r="D54">
        <f>'Pusmaratonis'!D55</f>
        <v/>
      </c>
      <c r="E54">
        <f>'Pusmaratonis'!E55</f>
        <v/>
      </c>
      <c r="F54">
        <f>'Pusmaratonis'!F55</f>
        <v/>
      </c>
      <c r="G54">
        <f>VLOOKUP('Pusmaratonis'!G55, countries_full, 2, FALSE)</f>
        <v>0</v>
      </c>
      <c r="H54">
        <f>'Pusmaratonis'!H55</f>
        <v/>
      </c>
      <c r="I54">
        <f>'Pusmaratonis'!I55</f>
        <v>0</v>
      </c>
      <c r="J54">
        <f>VLOOKUP('Pusmaratonis'!J55, parameter_full.18, 2, FALSE)</f>
        <v>0</v>
      </c>
      <c r="K54">
        <f>VLOOKUP('Pusmaratonis'!K55, accept_full, 2, FALSE)</f>
        <v>0</v>
      </c>
      <c r="L54">
        <f>VLOOKUP('Pusmaratonis'!L55, product_full.52, 2, FALSE)</f>
        <v>0</v>
      </c>
      <c r="M54">
        <f>VLOOKUP('Pusmaratonis'!M55, product_full.90, 2, FALSE)</f>
        <v>0</v>
      </c>
    </row>
    <row r="55" spans="1:13">
      <c r="A55">
        <f>'Pusmaratonis'!A56</f>
        <v/>
      </c>
      <c r="B55">
        <f>'Pusmaratonis'!B56</f>
        <v/>
      </c>
      <c r="C55" t="e">
        <f>VLOOKUP('Pusmaratonis'!C56, genders_full, 2, FALSE)</f>
        <v>#N/A</v>
      </c>
      <c r="D55">
        <f>'Pusmaratonis'!D56</f>
        <v/>
      </c>
      <c r="E55">
        <f>'Pusmaratonis'!E56</f>
        <v/>
      </c>
      <c r="F55">
        <f>'Pusmaratonis'!F56</f>
        <v/>
      </c>
      <c r="G55">
        <f>VLOOKUP('Pusmaratonis'!G56, countries_full, 2, FALSE)</f>
        <v>0</v>
      </c>
      <c r="H55">
        <f>'Pusmaratonis'!H56</f>
        <v/>
      </c>
      <c r="I55">
        <f>'Pusmaratonis'!I56</f>
        <v>0</v>
      </c>
      <c r="J55">
        <f>VLOOKUP('Pusmaratonis'!J56, parameter_full.18, 2, FALSE)</f>
        <v>0</v>
      </c>
      <c r="K55">
        <f>VLOOKUP('Pusmaratonis'!K56, accept_full, 2, FALSE)</f>
        <v>0</v>
      </c>
      <c r="L55">
        <f>VLOOKUP('Pusmaratonis'!L56, product_full.52, 2, FALSE)</f>
        <v>0</v>
      </c>
      <c r="M55">
        <f>VLOOKUP('Pusmaratonis'!M56, product_full.90, 2, FALSE)</f>
        <v>0</v>
      </c>
    </row>
    <row r="56" spans="1:13">
      <c r="A56">
        <f>'Pusmaratonis'!A57</f>
        <v/>
      </c>
      <c r="B56">
        <f>'Pusmaratonis'!B57</f>
        <v/>
      </c>
      <c r="C56" t="e">
        <f>VLOOKUP('Pusmaratonis'!C57, genders_full, 2, FALSE)</f>
        <v>#N/A</v>
      </c>
      <c r="D56">
        <f>'Pusmaratonis'!D57</f>
        <v/>
      </c>
      <c r="E56">
        <f>'Pusmaratonis'!E57</f>
        <v/>
      </c>
      <c r="F56">
        <f>'Pusmaratonis'!F57</f>
        <v/>
      </c>
      <c r="G56">
        <f>VLOOKUP('Pusmaratonis'!G57, countries_full, 2, FALSE)</f>
        <v>0</v>
      </c>
      <c r="H56">
        <f>'Pusmaratonis'!H57</f>
        <v/>
      </c>
      <c r="I56">
        <f>'Pusmaratonis'!I57</f>
        <v>0</v>
      </c>
      <c r="J56">
        <f>VLOOKUP('Pusmaratonis'!J57, parameter_full.18, 2, FALSE)</f>
        <v>0</v>
      </c>
      <c r="K56">
        <f>VLOOKUP('Pusmaratonis'!K57, accept_full, 2, FALSE)</f>
        <v>0</v>
      </c>
      <c r="L56">
        <f>VLOOKUP('Pusmaratonis'!L57, product_full.52, 2, FALSE)</f>
        <v>0</v>
      </c>
      <c r="M56">
        <f>VLOOKUP('Pusmaratonis'!M57, product_full.90, 2, FALSE)</f>
        <v>0</v>
      </c>
    </row>
    <row r="57" spans="1:13">
      <c r="A57">
        <f>'Pusmaratonis'!A58</f>
        <v/>
      </c>
      <c r="B57">
        <f>'Pusmaratonis'!B58</f>
        <v/>
      </c>
      <c r="C57" t="e">
        <f>VLOOKUP('Pusmaratonis'!C58, genders_full, 2, FALSE)</f>
        <v>#N/A</v>
      </c>
      <c r="D57">
        <f>'Pusmaratonis'!D58</f>
        <v/>
      </c>
      <c r="E57">
        <f>'Pusmaratonis'!E58</f>
        <v/>
      </c>
      <c r="F57">
        <f>'Pusmaratonis'!F58</f>
        <v/>
      </c>
      <c r="G57">
        <f>VLOOKUP('Pusmaratonis'!G58, countries_full, 2, FALSE)</f>
        <v>0</v>
      </c>
      <c r="H57">
        <f>'Pusmaratonis'!H58</f>
        <v/>
      </c>
      <c r="I57">
        <f>'Pusmaratonis'!I58</f>
        <v>0</v>
      </c>
      <c r="J57">
        <f>VLOOKUP('Pusmaratonis'!J58, parameter_full.18, 2, FALSE)</f>
        <v>0</v>
      </c>
      <c r="K57">
        <f>VLOOKUP('Pusmaratonis'!K58, accept_full, 2, FALSE)</f>
        <v>0</v>
      </c>
      <c r="L57">
        <f>VLOOKUP('Pusmaratonis'!L58, product_full.52, 2, FALSE)</f>
        <v>0</v>
      </c>
      <c r="M57">
        <f>VLOOKUP('Pusmaratonis'!M58, product_full.90, 2, FALSE)</f>
        <v>0</v>
      </c>
    </row>
    <row r="58" spans="1:13">
      <c r="A58">
        <f>'Pusmaratonis'!A59</f>
        <v/>
      </c>
      <c r="B58">
        <f>'Pusmaratonis'!B59</f>
        <v/>
      </c>
      <c r="C58" t="e">
        <f>VLOOKUP('Pusmaratonis'!C59, genders_full, 2, FALSE)</f>
        <v>#N/A</v>
      </c>
      <c r="D58">
        <f>'Pusmaratonis'!D59</f>
        <v/>
      </c>
      <c r="E58">
        <f>'Pusmaratonis'!E59</f>
        <v/>
      </c>
      <c r="F58">
        <f>'Pusmaratonis'!F59</f>
        <v/>
      </c>
      <c r="G58">
        <f>VLOOKUP('Pusmaratonis'!G59, countries_full, 2, FALSE)</f>
        <v>0</v>
      </c>
      <c r="H58">
        <f>'Pusmaratonis'!H59</f>
        <v/>
      </c>
      <c r="I58">
        <f>'Pusmaratonis'!I59</f>
        <v>0</v>
      </c>
      <c r="J58">
        <f>VLOOKUP('Pusmaratonis'!J59, parameter_full.18, 2, FALSE)</f>
        <v>0</v>
      </c>
      <c r="K58">
        <f>VLOOKUP('Pusmaratonis'!K59, accept_full, 2, FALSE)</f>
        <v>0</v>
      </c>
      <c r="L58">
        <f>VLOOKUP('Pusmaratonis'!L59, product_full.52, 2, FALSE)</f>
        <v>0</v>
      </c>
      <c r="M58">
        <f>VLOOKUP('Pusmaratonis'!M59, product_full.90, 2, FALSE)</f>
        <v>0</v>
      </c>
    </row>
    <row r="59" spans="1:13">
      <c r="A59">
        <f>'Pusmaratonis'!A60</f>
        <v/>
      </c>
      <c r="B59">
        <f>'Pusmaratonis'!B60</f>
        <v/>
      </c>
      <c r="C59" t="e">
        <f>VLOOKUP('Pusmaratonis'!C60, genders_full, 2, FALSE)</f>
        <v>#N/A</v>
      </c>
      <c r="D59">
        <f>'Pusmaratonis'!D60</f>
        <v/>
      </c>
      <c r="E59">
        <f>'Pusmaratonis'!E60</f>
        <v/>
      </c>
      <c r="F59">
        <f>'Pusmaratonis'!F60</f>
        <v/>
      </c>
      <c r="G59">
        <f>VLOOKUP('Pusmaratonis'!G60, countries_full, 2, FALSE)</f>
        <v>0</v>
      </c>
      <c r="H59">
        <f>'Pusmaratonis'!H60</f>
        <v/>
      </c>
      <c r="I59">
        <f>'Pusmaratonis'!I60</f>
        <v>0</v>
      </c>
      <c r="J59">
        <f>VLOOKUP('Pusmaratonis'!J60, parameter_full.18, 2, FALSE)</f>
        <v>0</v>
      </c>
      <c r="K59">
        <f>VLOOKUP('Pusmaratonis'!K60, accept_full, 2, FALSE)</f>
        <v>0</v>
      </c>
      <c r="L59">
        <f>VLOOKUP('Pusmaratonis'!L60, product_full.52, 2, FALSE)</f>
        <v>0</v>
      </c>
      <c r="M59">
        <f>VLOOKUP('Pusmaratonis'!M60, product_full.90, 2, FALSE)</f>
        <v>0</v>
      </c>
    </row>
    <row r="60" spans="1:13">
      <c r="A60">
        <f>'Pusmaratonis'!A61</f>
        <v/>
      </c>
      <c r="B60">
        <f>'Pusmaratonis'!B61</f>
        <v/>
      </c>
      <c r="C60" t="e">
        <f>VLOOKUP('Pusmaratonis'!C61, genders_full, 2, FALSE)</f>
        <v>#N/A</v>
      </c>
      <c r="D60">
        <f>'Pusmaratonis'!D61</f>
        <v/>
      </c>
      <c r="E60">
        <f>'Pusmaratonis'!E61</f>
        <v/>
      </c>
      <c r="F60">
        <f>'Pusmaratonis'!F61</f>
        <v/>
      </c>
      <c r="G60">
        <f>VLOOKUP('Pusmaratonis'!G61, countries_full, 2, FALSE)</f>
        <v>0</v>
      </c>
      <c r="H60">
        <f>'Pusmaratonis'!H61</f>
        <v/>
      </c>
      <c r="I60">
        <f>'Pusmaratonis'!I61</f>
        <v>0</v>
      </c>
      <c r="J60">
        <f>VLOOKUP('Pusmaratonis'!J61, parameter_full.18, 2, FALSE)</f>
        <v>0</v>
      </c>
      <c r="K60">
        <f>VLOOKUP('Pusmaratonis'!K61, accept_full, 2, FALSE)</f>
        <v>0</v>
      </c>
      <c r="L60">
        <f>VLOOKUP('Pusmaratonis'!L61, product_full.52, 2, FALSE)</f>
        <v>0</v>
      </c>
      <c r="M60">
        <f>VLOOKUP('Pusmaratonis'!M61, product_full.90, 2, FALSE)</f>
        <v>0</v>
      </c>
    </row>
    <row r="61" spans="1:13">
      <c r="A61">
        <f>'Pusmaratonis'!A62</f>
        <v/>
      </c>
      <c r="B61">
        <f>'Pusmaratonis'!B62</f>
        <v/>
      </c>
      <c r="C61" t="e">
        <f>VLOOKUP('Pusmaratonis'!C62, genders_full, 2, FALSE)</f>
        <v>#N/A</v>
      </c>
      <c r="D61">
        <f>'Pusmaratonis'!D62</f>
        <v/>
      </c>
      <c r="E61">
        <f>'Pusmaratonis'!E62</f>
        <v/>
      </c>
      <c r="F61">
        <f>'Pusmaratonis'!F62</f>
        <v/>
      </c>
      <c r="G61">
        <f>VLOOKUP('Pusmaratonis'!G62, countries_full, 2, FALSE)</f>
        <v>0</v>
      </c>
      <c r="H61">
        <f>'Pusmaratonis'!H62</f>
        <v/>
      </c>
      <c r="I61">
        <f>'Pusmaratonis'!I62</f>
        <v>0</v>
      </c>
      <c r="J61">
        <f>VLOOKUP('Pusmaratonis'!J62, parameter_full.18, 2, FALSE)</f>
        <v>0</v>
      </c>
      <c r="K61">
        <f>VLOOKUP('Pusmaratonis'!K62, accept_full, 2, FALSE)</f>
        <v>0</v>
      </c>
      <c r="L61">
        <f>VLOOKUP('Pusmaratonis'!L62, product_full.52, 2, FALSE)</f>
        <v>0</v>
      </c>
      <c r="M61">
        <f>VLOOKUP('Pusmaratonis'!M62, product_full.90, 2, FALSE)</f>
        <v>0</v>
      </c>
    </row>
    <row r="62" spans="1:13">
      <c r="A62">
        <f>'Pusmaratonis'!A63</f>
        <v/>
      </c>
      <c r="B62">
        <f>'Pusmaratonis'!B63</f>
        <v/>
      </c>
      <c r="C62" t="e">
        <f>VLOOKUP('Pusmaratonis'!C63, genders_full, 2, FALSE)</f>
        <v>#N/A</v>
      </c>
      <c r="D62">
        <f>'Pusmaratonis'!D63</f>
        <v/>
      </c>
      <c r="E62">
        <f>'Pusmaratonis'!E63</f>
        <v/>
      </c>
      <c r="F62">
        <f>'Pusmaratonis'!F63</f>
        <v/>
      </c>
      <c r="G62">
        <f>VLOOKUP('Pusmaratonis'!G63, countries_full, 2, FALSE)</f>
        <v>0</v>
      </c>
      <c r="H62">
        <f>'Pusmaratonis'!H63</f>
        <v/>
      </c>
      <c r="I62">
        <f>'Pusmaratonis'!I63</f>
        <v>0</v>
      </c>
      <c r="J62">
        <f>VLOOKUP('Pusmaratonis'!J63, parameter_full.18, 2, FALSE)</f>
        <v>0</v>
      </c>
      <c r="K62">
        <f>VLOOKUP('Pusmaratonis'!K63, accept_full, 2, FALSE)</f>
        <v>0</v>
      </c>
      <c r="L62">
        <f>VLOOKUP('Pusmaratonis'!L63, product_full.52, 2, FALSE)</f>
        <v>0</v>
      </c>
      <c r="M62">
        <f>VLOOKUP('Pusmaratonis'!M63, product_full.90, 2, FALSE)</f>
        <v>0</v>
      </c>
    </row>
    <row r="63" spans="1:13">
      <c r="A63">
        <f>'Pusmaratonis'!A64</f>
        <v/>
      </c>
      <c r="B63">
        <f>'Pusmaratonis'!B64</f>
        <v/>
      </c>
      <c r="C63" t="e">
        <f>VLOOKUP('Pusmaratonis'!C64, genders_full, 2, FALSE)</f>
        <v>#N/A</v>
      </c>
      <c r="D63">
        <f>'Pusmaratonis'!D64</f>
        <v/>
      </c>
      <c r="E63">
        <f>'Pusmaratonis'!E64</f>
        <v/>
      </c>
      <c r="F63">
        <f>'Pusmaratonis'!F64</f>
        <v/>
      </c>
      <c r="G63">
        <f>VLOOKUP('Pusmaratonis'!G64, countries_full, 2, FALSE)</f>
        <v>0</v>
      </c>
      <c r="H63">
        <f>'Pusmaratonis'!H64</f>
        <v/>
      </c>
      <c r="I63">
        <f>'Pusmaratonis'!I64</f>
        <v>0</v>
      </c>
      <c r="J63">
        <f>VLOOKUP('Pusmaratonis'!J64, parameter_full.18, 2, FALSE)</f>
        <v>0</v>
      </c>
      <c r="K63">
        <f>VLOOKUP('Pusmaratonis'!K64, accept_full, 2, FALSE)</f>
        <v>0</v>
      </c>
      <c r="L63">
        <f>VLOOKUP('Pusmaratonis'!L64, product_full.52, 2, FALSE)</f>
        <v>0</v>
      </c>
      <c r="M63">
        <f>VLOOKUP('Pusmaratonis'!M64, product_full.90, 2, FALSE)</f>
        <v>0</v>
      </c>
    </row>
    <row r="64" spans="1:13">
      <c r="A64">
        <f>'Pusmaratonis'!A65</f>
        <v/>
      </c>
      <c r="B64">
        <f>'Pusmaratonis'!B65</f>
        <v/>
      </c>
      <c r="C64" t="e">
        <f>VLOOKUP('Pusmaratonis'!C65, genders_full, 2, FALSE)</f>
        <v>#N/A</v>
      </c>
      <c r="D64">
        <f>'Pusmaratonis'!D65</f>
        <v/>
      </c>
      <c r="E64">
        <f>'Pusmaratonis'!E65</f>
        <v/>
      </c>
      <c r="F64">
        <f>'Pusmaratonis'!F65</f>
        <v/>
      </c>
      <c r="G64">
        <f>VLOOKUP('Pusmaratonis'!G65, countries_full, 2, FALSE)</f>
        <v>0</v>
      </c>
      <c r="H64">
        <f>'Pusmaratonis'!H65</f>
        <v/>
      </c>
      <c r="I64">
        <f>'Pusmaratonis'!I65</f>
        <v>0</v>
      </c>
      <c r="J64">
        <f>VLOOKUP('Pusmaratonis'!J65, parameter_full.18, 2, FALSE)</f>
        <v>0</v>
      </c>
      <c r="K64">
        <f>VLOOKUP('Pusmaratonis'!K65, accept_full, 2, FALSE)</f>
        <v>0</v>
      </c>
      <c r="L64">
        <f>VLOOKUP('Pusmaratonis'!L65, product_full.52, 2, FALSE)</f>
        <v>0</v>
      </c>
      <c r="M64">
        <f>VLOOKUP('Pusmaratonis'!M65, product_full.90, 2, FALSE)</f>
        <v>0</v>
      </c>
    </row>
    <row r="65" spans="1:13">
      <c r="A65">
        <f>'Pusmaratonis'!A66</f>
        <v/>
      </c>
      <c r="B65">
        <f>'Pusmaratonis'!B66</f>
        <v/>
      </c>
      <c r="C65" t="e">
        <f>VLOOKUP('Pusmaratonis'!C66, genders_full, 2, FALSE)</f>
        <v>#N/A</v>
      </c>
      <c r="D65">
        <f>'Pusmaratonis'!D66</f>
        <v/>
      </c>
      <c r="E65">
        <f>'Pusmaratonis'!E66</f>
        <v/>
      </c>
      <c r="F65">
        <f>'Pusmaratonis'!F66</f>
        <v/>
      </c>
      <c r="G65">
        <f>VLOOKUP('Pusmaratonis'!G66, countries_full, 2, FALSE)</f>
        <v>0</v>
      </c>
      <c r="H65">
        <f>'Pusmaratonis'!H66</f>
        <v/>
      </c>
      <c r="I65">
        <f>'Pusmaratonis'!I66</f>
        <v>0</v>
      </c>
      <c r="J65">
        <f>VLOOKUP('Pusmaratonis'!J66, parameter_full.18, 2, FALSE)</f>
        <v>0</v>
      </c>
      <c r="K65">
        <f>VLOOKUP('Pusmaratonis'!K66, accept_full, 2, FALSE)</f>
        <v>0</v>
      </c>
      <c r="L65">
        <f>VLOOKUP('Pusmaratonis'!L66, product_full.52, 2, FALSE)</f>
        <v>0</v>
      </c>
      <c r="M65">
        <f>VLOOKUP('Pusmaratonis'!M66, product_full.90, 2, FALSE)</f>
        <v>0</v>
      </c>
    </row>
    <row r="66" spans="1:13">
      <c r="A66">
        <f>'Pusmaratonis'!A67</f>
        <v/>
      </c>
      <c r="B66">
        <f>'Pusmaratonis'!B67</f>
        <v/>
      </c>
      <c r="C66" t="e">
        <f>VLOOKUP('Pusmaratonis'!C67, genders_full, 2, FALSE)</f>
        <v>#N/A</v>
      </c>
      <c r="D66">
        <f>'Pusmaratonis'!D67</f>
        <v/>
      </c>
      <c r="E66">
        <f>'Pusmaratonis'!E67</f>
        <v/>
      </c>
      <c r="F66">
        <f>'Pusmaratonis'!F67</f>
        <v/>
      </c>
      <c r="G66">
        <f>VLOOKUP('Pusmaratonis'!G67, countries_full, 2, FALSE)</f>
        <v>0</v>
      </c>
      <c r="H66">
        <f>'Pusmaratonis'!H67</f>
        <v/>
      </c>
      <c r="I66">
        <f>'Pusmaratonis'!I67</f>
        <v>0</v>
      </c>
      <c r="J66">
        <f>VLOOKUP('Pusmaratonis'!J67, parameter_full.18, 2, FALSE)</f>
        <v>0</v>
      </c>
      <c r="K66">
        <f>VLOOKUP('Pusmaratonis'!K67, accept_full, 2, FALSE)</f>
        <v>0</v>
      </c>
      <c r="L66">
        <f>VLOOKUP('Pusmaratonis'!L67, product_full.52, 2, FALSE)</f>
        <v>0</v>
      </c>
      <c r="M66">
        <f>VLOOKUP('Pusmaratonis'!M67, product_full.90, 2, FALSE)</f>
        <v>0</v>
      </c>
    </row>
    <row r="67" spans="1:13">
      <c r="A67">
        <f>'Pusmaratonis'!A68</f>
        <v/>
      </c>
      <c r="B67">
        <f>'Pusmaratonis'!B68</f>
        <v/>
      </c>
      <c r="C67" t="e">
        <f>VLOOKUP('Pusmaratonis'!C68, genders_full, 2, FALSE)</f>
        <v>#N/A</v>
      </c>
      <c r="D67">
        <f>'Pusmaratonis'!D68</f>
        <v/>
      </c>
      <c r="E67">
        <f>'Pusmaratonis'!E68</f>
        <v/>
      </c>
      <c r="F67">
        <f>'Pusmaratonis'!F68</f>
        <v/>
      </c>
      <c r="G67">
        <f>VLOOKUP('Pusmaratonis'!G68, countries_full, 2, FALSE)</f>
        <v>0</v>
      </c>
      <c r="H67">
        <f>'Pusmaratonis'!H68</f>
        <v/>
      </c>
      <c r="I67">
        <f>'Pusmaratonis'!I68</f>
        <v>0</v>
      </c>
      <c r="J67">
        <f>VLOOKUP('Pusmaratonis'!J68, parameter_full.18, 2, FALSE)</f>
        <v>0</v>
      </c>
      <c r="K67">
        <f>VLOOKUP('Pusmaratonis'!K68, accept_full, 2, FALSE)</f>
        <v>0</v>
      </c>
      <c r="L67">
        <f>VLOOKUP('Pusmaratonis'!L68, product_full.52, 2, FALSE)</f>
        <v>0</v>
      </c>
      <c r="M67">
        <f>VLOOKUP('Pusmaratonis'!M68, product_full.90, 2, FALSE)</f>
        <v>0</v>
      </c>
    </row>
    <row r="68" spans="1:13">
      <c r="A68">
        <f>'Pusmaratonis'!A69</f>
        <v/>
      </c>
      <c r="B68">
        <f>'Pusmaratonis'!B69</f>
        <v/>
      </c>
      <c r="C68" t="e">
        <f>VLOOKUP('Pusmaratonis'!C69, genders_full, 2, FALSE)</f>
        <v>#N/A</v>
      </c>
      <c r="D68">
        <f>'Pusmaratonis'!D69</f>
        <v/>
      </c>
      <c r="E68">
        <f>'Pusmaratonis'!E69</f>
        <v/>
      </c>
      <c r="F68">
        <f>'Pusmaratonis'!F69</f>
        <v/>
      </c>
      <c r="G68">
        <f>VLOOKUP('Pusmaratonis'!G69, countries_full, 2, FALSE)</f>
        <v>0</v>
      </c>
      <c r="H68">
        <f>'Pusmaratonis'!H69</f>
        <v/>
      </c>
      <c r="I68">
        <f>'Pusmaratonis'!I69</f>
        <v>0</v>
      </c>
      <c r="J68">
        <f>VLOOKUP('Pusmaratonis'!J69, parameter_full.18, 2, FALSE)</f>
        <v>0</v>
      </c>
      <c r="K68">
        <f>VLOOKUP('Pusmaratonis'!K69, accept_full, 2, FALSE)</f>
        <v>0</v>
      </c>
      <c r="L68">
        <f>VLOOKUP('Pusmaratonis'!L69, product_full.52, 2, FALSE)</f>
        <v>0</v>
      </c>
      <c r="M68">
        <f>VLOOKUP('Pusmaratonis'!M69, product_full.90, 2, FALSE)</f>
        <v>0</v>
      </c>
    </row>
    <row r="69" spans="1:13">
      <c r="A69">
        <f>'Pusmaratonis'!A70</f>
        <v/>
      </c>
      <c r="B69">
        <f>'Pusmaratonis'!B70</f>
        <v/>
      </c>
      <c r="C69" t="e">
        <f>VLOOKUP('Pusmaratonis'!C70, genders_full, 2, FALSE)</f>
        <v>#N/A</v>
      </c>
      <c r="D69">
        <f>'Pusmaratonis'!D70</f>
        <v/>
      </c>
      <c r="E69">
        <f>'Pusmaratonis'!E70</f>
        <v/>
      </c>
      <c r="F69">
        <f>'Pusmaratonis'!F70</f>
        <v/>
      </c>
      <c r="G69">
        <f>VLOOKUP('Pusmaratonis'!G70, countries_full, 2, FALSE)</f>
        <v>0</v>
      </c>
      <c r="H69">
        <f>'Pusmaratonis'!H70</f>
        <v/>
      </c>
      <c r="I69">
        <f>'Pusmaratonis'!I70</f>
        <v>0</v>
      </c>
      <c r="J69">
        <f>VLOOKUP('Pusmaratonis'!J70, parameter_full.18, 2, FALSE)</f>
        <v>0</v>
      </c>
      <c r="K69">
        <f>VLOOKUP('Pusmaratonis'!K70, accept_full, 2, FALSE)</f>
        <v>0</v>
      </c>
      <c r="L69">
        <f>VLOOKUP('Pusmaratonis'!L70, product_full.52, 2, FALSE)</f>
        <v>0</v>
      </c>
      <c r="M69">
        <f>VLOOKUP('Pusmaratonis'!M70, product_full.90, 2, FALSE)</f>
        <v>0</v>
      </c>
    </row>
    <row r="70" spans="1:13">
      <c r="A70">
        <f>'Pusmaratonis'!A71</f>
        <v/>
      </c>
      <c r="B70">
        <f>'Pusmaratonis'!B71</f>
        <v/>
      </c>
      <c r="C70" t="e">
        <f>VLOOKUP('Pusmaratonis'!C71, genders_full, 2, FALSE)</f>
        <v>#N/A</v>
      </c>
      <c r="D70">
        <f>'Pusmaratonis'!D71</f>
        <v/>
      </c>
      <c r="E70">
        <f>'Pusmaratonis'!E71</f>
        <v/>
      </c>
      <c r="F70">
        <f>'Pusmaratonis'!F71</f>
        <v/>
      </c>
      <c r="G70">
        <f>VLOOKUP('Pusmaratonis'!G71, countries_full, 2, FALSE)</f>
        <v>0</v>
      </c>
      <c r="H70">
        <f>'Pusmaratonis'!H71</f>
        <v/>
      </c>
      <c r="I70">
        <f>'Pusmaratonis'!I71</f>
        <v>0</v>
      </c>
      <c r="J70">
        <f>VLOOKUP('Pusmaratonis'!J71, parameter_full.18, 2, FALSE)</f>
        <v>0</v>
      </c>
      <c r="K70">
        <f>VLOOKUP('Pusmaratonis'!K71, accept_full, 2, FALSE)</f>
        <v>0</v>
      </c>
      <c r="L70">
        <f>VLOOKUP('Pusmaratonis'!L71, product_full.52, 2, FALSE)</f>
        <v>0</v>
      </c>
      <c r="M70">
        <f>VLOOKUP('Pusmaratonis'!M71, product_full.90, 2, FALSE)</f>
        <v>0</v>
      </c>
    </row>
    <row r="71" spans="1:13">
      <c r="A71">
        <f>'Pusmaratonis'!A72</f>
        <v/>
      </c>
      <c r="B71">
        <f>'Pusmaratonis'!B72</f>
        <v/>
      </c>
      <c r="C71" t="e">
        <f>VLOOKUP('Pusmaratonis'!C72, genders_full, 2, FALSE)</f>
        <v>#N/A</v>
      </c>
      <c r="D71">
        <f>'Pusmaratonis'!D72</f>
        <v/>
      </c>
      <c r="E71">
        <f>'Pusmaratonis'!E72</f>
        <v/>
      </c>
      <c r="F71">
        <f>'Pusmaratonis'!F72</f>
        <v/>
      </c>
      <c r="G71">
        <f>VLOOKUP('Pusmaratonis'!G72, countries_full, 2, FALSE)</f>
        <v>0</v>
      </c>
      <c r="H71">
        <f>'Pusmaratonis'!H72</f>
        <v/>
      </c>
      <c r="I71">
        <f>'Pusmaratonis'!I72</f>
        <v>0</v>
      </c>
      <c r="J71">
        <f>VLOOKUP('Pusmaratonis'!J72, parameter_full.18, 2, FALSE)</f>
        <v>0</v>
      </c>
      <c r="K71">
        <f>VLOOKUP('Pusmaratonis'!K72, accept_full, 2, FALSE)</f>
        <v>0</v>
      </c>
      <c r="L71">
        <f>VLOOKUP('Pusmaratonis'!L72, product_full.52, 2, FALSE)</f>
        <v>0</v>
      </c>
      <c r="M71">
        <f>VLOOKUP('Pusmaratonis'!M72, product_full.90, 2, FALSE)</f>
        <v>0</v>
      </c>
    </row>
    <row r="72" spans="1:13">
      <c r="A72">
        <f>'Pusmaratonis'!A73</f>
        <v/>
      </c>
      <c r="B72">
        <f>'Pusmaratonis'!B73</f>
        <v/>
      </c>
      <c r="C72" t="e">
        <f>VLOOKUP('Pusmaratonis'!C73, genders_full, 2, FALSE)</f>
        <v>#N/A</v>
      </c>
      <c r="D72">
        <f>'Pusmaratonis'!D73</f>
        <v/>
      </c>
      <c r="E72">
        <f>'Pusmaratonis'!E73</f>
        <v/>
      </c>
      <c r="F72">
        <f>'Pusmaratonis'!F73</f>
        <v/>
      </c>
      <c r="G72">
        <f>VLOOKUP('Pusmaratonis'!G73, countries_full, 2, FALSE)</f>
        <v>0</v>
      </c>
      <c r="H72">
        <f>'Pusmaratonis'!H73</f>
        <v/>
      </c>
      <c r="I72">
        <f>'Pusmaratonis'!I73</f>
        <v>0</v>
      </c>
      <c r="J72">
        <f>VLOOKUP('Pusmaratonis'!J73, parameter_full.18, 2, FALSE)</f>
        <v>0</v>
      </c>
      <c r="K72">
        <f>VLOOKUP('Pusmaratonis'!K73, accept_full, 2, FALSE)</f>
        <v>0</v>
      </c>
      <c r="L72">
        <f>VLOOKUP('Pusmaratonis'!L73, product_full.52, 2, FALSE)</f>
        <v>0</v>
      </c>
      <c r="M72">
        <f>VLOOKUP('Pusmaratonis'!M73, product_full.90, 2, FALSE)</f>
        <v>0</v>
      </c>
    </row>
    <row r="73" spans="1:13">
      <c r="A73">
        <f>'Pusmaratonis'!A74</f>
        <v/>
      </c>
      <c r="B73">
        <f>'Pusmaratonis'!B74</f>
        <v/>
      </c>
      <c r="C73" t="e">
        <f>VLOOKUP('Pusmaratonis'!C74, genders_full, 2, FALSE)</f>
        <v>#N/A</v>
      </c>
      <c r="D73">
        <f>'Pusmaratonis'!D74</f>
        <v/>
      </c>
      <c r="E73">
        <f>'Pusmaratonis'!E74</f>
        <v/>
      </c>
      <c r="F73">
        <f>'Pusmaratonis'!F74</f>
        <v/>
      </c>
      <c r="G73">
        <f>VLOOKUP('Pusmaratonis'!G74, countries_full, 2, FALSE)</f>
        <v>0</v>
      </c>
      <c r="H73">
        <f>'Pusmaratonis'!H74</f>
        <v/>
      </c>
      <c r="I73">
        <f>'Pusmaratonis'!I74</f>
        <v>0</v>
      </c>
      <c r="J73">
        <f>VLOOKUP('Pusmaratonis'!J74, parameter_full.18, 2, FALSE)</f>
        <v>0</v>
      </c>
      <c r="K73">
        <f>VLOOKUP('Pusmaratonis'!K74, accept_full, 2, FALSE)</f>
        <v>0</v>
      </c>
      <c r="L73">
        <f>VLOOKUP('Pusmaratonis'!L74, product_full.52, 2, FALSE)</f>
        <v>0</v>
      </c>
      <c r="M73">
        <f>VLOOKUP('Pusmaratonis'!M74, product_full.90, 2, FALSE)</f>
        <v>0</v>
      </c>
    </row>
    <row r="74" spans="1:13">
      <c r="A74">
        <f>'Pusmaratonis'!A75</f>
        <v/>
      </c>
      <c r="B74">
        <f>'Pusmaratonis'!B75</f>
        <v/>
      </c>
      <c r="C74" t="e">
        <f>VLOOKUP('Pusmaratonis'!C75, genders_full, 2, FALSE)</f>
        <v>#N/A</v>
      </c>
      <c r="D74">
        <f>'Pusmaratonis'!D75</f>
        <v/>
      </c>
      <c r="E74">
        <f>'Pusmaratonis'!E75</f>
        <v/>
      </c>
      <c r="F74">
        <f>'Pusmaratonis'!F75</f>
        <v/>
      </c>
      <c r="G74">
        <f>VLOOKUP('Pusmaratonis'!G75, countries_full, 2, FALSE)</f>
        <v>0</v>
      </c>
      <c r="H74">
        <f>'Pusmaratonis'!H75</f>
        <v/>
      </c>
      <c r="I74">
        <f>'Pusmaratonis'!I75</f>
        <v>0</v>
      </c>
      <c r="J74">
        <f>VLOOKUP('Pusmaratonis'!J75, parameter_full.18, 2, FALSE)</f>
        <v>0</v>
      </c>
      <c r="K74">
        <f>VLOOKUP('Pusmaratonis'!K75, accept_full, 2, FALSE)</f>
        <v>0</v>
      </c>
      <c r="L74">
        <f>VLOOKUP('Pusmaratonis'!L75, product_full.52, 2, FALSE)</f>
        <v>0</v>
      </c>
      <c r="M74">
        <f>VLOOKUP('Pusmaratonis'!M75, product_full.90, 2, FALSE)</f>
        <v>0</v>
      </c>
    </row>
    <row r="75" spans="1:13">
      <c r="A75">
        <f>'Pusmaratonis'!A76</f>
        <v/>
      </c>
      <c r="B75">
        <f>'Pusmaratonis'!B76</f>
        <v/>
      </c>
      <c r="C75" t="e">
        <f>VLOOKUP('Pusmaratonis'!C76, genders_full, 2, FALSE)</f>
        <v>#N/A</v>
      </c>
      <c r="D75">
        <f>'Pusmaratonis'!D76</f>
        <v/>
      </c>
      <c r="E75">
        <f>'Pusmaratonis'!E76</f>
        <v/>
      </c>
      <c r="F75">
        <f>'Pusmaratonis'!F76</f>
        <v/>
      </c>
      <c r="G75">
        <f>VLOOKUP('Pusmaratonis'!G76, countries_full, 2, FALSE)</f>
        <v>0</v>
      </c>
      <c r="H75">
        <f>'Pusmaratonis'!H76</f>
        <v/>
      </c>
      <c r="I75">
        <f>'Pusmaratonis'!I76</f>
        <v>0</v>
      </c>
      <c r="J75">
        <f>VLOOKUP('Pusmaratonis'!J76, parameter_full.18, 2, FALSE)</f>
        <v>0</v>
      </c>
      <c r="K75">
        <f>VLOOKUP('Pusmaratonis'!K76, accept_full, 2, FALSE)</f>
        <v>0</v>
      </c>
      <c r="L75">
        <f>VLOOKUP('Pusmaratonis'!L76, product_full.52, 2, FALSE)</f>
        <v>0</v>
      </c>
      <c r="M75">
        <f>VLOOKUP('Pusmaratonis'!M76, product_full.90, 2, FALSE)</f>
        <v>0</v>
      </c>
    </row>
    <row r="76" spans="1:13">
      <c r="A76">
        <f>'Pusmaratonis'!A77</f>
        <v/>
      </c>
      <c r="B76">
        <f>'Pusmaratonis'!B77</f>
        <v/>
      </c>
      <c r="C76" t="e">
        <f>VLOOKUP('Pusmaratonis'!C77, genders_full, 2, FALSE)</f>
        <v>#N/A</v>
      </c>
      <c r="D76">
        <f>'Pusmaratonis'!D77</f>
        <v/>
      </c>
      <c r="E76">
        <f>'Pusmaratonis'!E77</f>
        <v/>
      </c>
      <c r="F76">
        <f>'Pusmaratonis'!F77</f>
        <v/>
      </c>
      <c r="G76">
        <f>VLOOKUP('Pusmaratonis'!G77, countries_full, 2, FALSE)</f>
        <v>0</v>
      </c>
      <c r="H76">
        <f>'Pusmaratonis'!H77</f>
        <v/>
      </c>
      <c r="I76">
        <f>'Pusmaratonis'!I77</f>
        <v>0</v>
      </c>
      <c r="J76">
        <f>VLOOKUP('Pusmaratonis'!J77, parameter_full.18, 2, FALSE)</f>
        <v>0</v>
      </c>
      <c r="K76">
        <f>VLOOKUP('Pusmaratonis'!K77, accept_full, 2, FALSE)</f>
        <v>0</v>
      </c>
      <c r="L76">
        <f>VLOOKUP('Pusmaratonis'!L77, product_full.52, 2, FALSE)</f>
        <v>0</v>
      </c>
      <c r="M76">
        <f>VLOOKUP('Pusmaratonis'!M77, product_full.90, 2, FALSE)</f>
        <v>0</v>
      </c>
    </row>
    <row r="77" spans="1:13">
      <c r="A77">
        <f>'Pusmaratonis'!A78</f>
        <v/>
      </c>
      <c r="B77">
        <f>'Pusmaratonis'!B78</f>
        <v/>
      </c>
      <c r="C77" t="e">
        <f>VLOOKUP('Pusmaratonis'!C78, genders_full, 2, FALSE)</f>
        <v>#N/A</v>
      </c>
      <c r="D77">
        <f>'Pusmaratonis'!D78</f>
        <v/>
      </c>
      <c r="E77">
        <f>'Pusmaratonis'!E78</f>
        <v/>
      </c>
      <c r="F77">
        <f>'Pusmaratonis'!F78</f>
        <v/>
      </c>
      <c r="G77">
        <f>VLOOKUP('Pusmaratonis'!G78, countries_full, 2, FALSE)</f>
        <v>0</v>
      </c>
      <c r="H77">
        <f>'Pusmaratonis'!H78</f>
        <v/>
      </c>
      <c r="I77">
        <f>'Pusmaratonis'!I78</f>
        <v>0</v>
      </c>
      <c r="J77">
        <f>VLOOKUP('Pusmaratonis'!J78, parameter_full.18, 2, FALSE)</f>
        <v>0</v>
      </c>
      <c r="K77">
        <f>VLOOKUP('Pusmaratonis'!K78, accept_full, 2, FALSE)</f>
        <v>0</v>
      </c>
      <c r="L77">
        <f>VLOOKUP('Pusmaratonis'!L78, product_full.52, 2, FALSE)</f>
        <v>0</v>
      </c>
      <c r="M77">
        <f>VLOOKUP('Pusmaratonis'!M78, product_full.90, 2, FALSE)</f>
        <v>0</v>
      </c>
    </row>
    <row r="78" spans="1:13">
      <c r="A78">
        <f>'Pusmaratonis'!A79</f>
        <v/>
      </c>
      <c r="B78">
        <f>'Pusmaratonis'!B79</f>
        <v/>
      </c>
      <c r="C78" t="e">
        <f>VLOOKUP('Pusmaratonis'!C79, genders_full, 2, FALSE)</f>
        <v>#N/A</v>
      </c>
      <c r="D78">
        <f>'Pusmaratonis'!D79</f>
        <v/>
      </c>
      <c r="E78">
        <f>'Pusmaratonis'!E79</f>
        <v/>
      </c>
      <c r="F78">
        <f>'Pusmaratonis'!F79</f>
        <v/>
      </c>
      <c r="G78">
        <f>VLOOKUP('Pusmaratonis'!G79, countries_full, 2, FALSE)</f>
        <v>0</v>
      </c>
      <c r="H78">
        <f>'Pusmaratonis'!H79</f>
        <v/>
      </c>
      <c r="I78">
        <f>'Pusmaratonis'!I79</f>
        <v>0</v>
      </c>
      <c r="J78">
        <f>VLOOKUP('Pusmaratonis'!J79, parameter_full.18, 2, FALSE)</f>
        <v>0</v>
      </c>
      <c r="K78">
        <f>VLOOKUP('Pusmaratonis'!K79, accept_full, 2, FALSE)</f>
        <v>0</v>
      </c>
      <c r="L78">
        <f>VLOOKUP('Pusmaratonis'!L79, product_full.52, 2, FALSE)</f>
        <v>0</v>
      </c>
      <c r="M78">
        <f>VLOOKUP('Pusmaratonis'!M79, product_full.90, 2, FALSE)</f>
        <v>0</v>
      </c>
    </row>
    <row r="79" spans="1:13">
      <c r="A79">
        <f>'Pusmaratonis'!A80</f>
        <v/>
      </c>
      <c r="B79">
        <f>'Pusmaratonis'!B80</f>
        <v/>
      </c>
      <c r="C79" t="e">
        <f>VLOOKUP('Pusmaratonis'!C80, genders_full, 2, FALSE)</f>
        <v>#N/A</v>
      </c>
      <c r="D79">
        <f>'Pusmaratonis'!D80</f>
        <v/>
      </c>
      <c r="E79">
        <f>'Pusmaratonis'!E80</f>
        <v/>
      </c>
      <c r="F79">
        <f>'Pusmaratonis'!F80</f>
        <v/>
      </c>
      <c r="G79">
        <f>VLOOKUP('Pusmaratonis'!G80, countries_full, 2, FALSE)</f>
        <v>0</v>
      </c>
      <c r="H79">
        <f>'Pusmaratonis'!H80</f>
        <v/>
      </c>
      <c r="I79">
        <f>'Pusmaratonis'!I80</f>
        <v>0</v>
      </c>
      <c r="J79">
        <f>VLOOKUP('Pusmaratonis'!J80, parameter_full.18, 2, FALSE)</f>
        <v>0</v>
      </c>
      <c r="K79">
        <f>VLOOKUP('Pusmaratonis'!K80, accept_full, 2, FALSE)</f>
        <v>0</v>
      </c>
      <c r="L79">
        <f>VLOOKUP('Pusmaratonis'!L80, product_full.52, 2, FALSE)</f>
        <v>0</v>
      </c>
      <c r="M79">
        <f>VLOOKUP('Pusmaratonis'!M80, product_full.90, 2, FALSE)</f>
        <v>0</v>
      </c>
    </row>
    <row r="80" spans="1:13">
      <c r="A80">
        <f>'Pusmaratonis'!A81</f>
        <v/>
      </c>
      <c r="B80">
        <f>'Pusmaratonis'!B81</f>
        <v/>
      </c>
      <c r="C80" t="e">
        <f>VLOOKUP('Pusmaratonis'!C81, genders_full, 2, FALSE)</f>
        <v>#N/A</v>
      </c>
      <c r="D80">
        <f>'Pusmaratonis'!D81</f>
        <v/>
      </c>
      <c r="E80">
        <f>'Pusmaratonis'!E81</f>
        <v/>
      </c>
      <c r="F80">
        <f>'Pusmaratonis'!F81</f>
        <v/>
      </c>
      <c r="G80">
        <f>VLOOKUP('Pusmaratonis'!G81, countries_full, 2, FALSE)</f>
        <v>0</v>
      </c>
      <c r="H80">
        <f>'Pusmaratonis'!H81</f>
        <v/>
      </c>
      <c r="I80">
        <f>'Pusmaratonis'!I81</f>
        <v>0</v>
      </c>
      <c r="J80">
        <f>VLOOKUP('Pusmaratonis'!J81, parameter_full.18, 2, FALSE)</f>
        <v>0</v>
      </c>
      <c r="K80">
        <f>VLOOKUP('Pusmaratonis'!K81, accept_full, 2, FALSE)</f>
        <v>0</v>
      </c>
      <c r="L80">
        <f>VLOOKUP('Pusmaratonis'!L81, product_full.52, 2, FALSE)</f>
        <v>0</v>
      </c>
      <c r="M80">
        <f>VLOOKUP('Pusmaratonis'!M81, product_full.90, 2, FALSE)</f>
        <v>0</v>
      </c>
    </row>
    <row r="81" spans="1:13">
      <c r="A81">
        <f>'Pusmaratonis'!A82</f>
        <v/>
      </c>
      <c r="B81">
        <f>'Pusmaratonis'!B82</f>
        <v/>
      </c>
      <c r="C81" t="e">
        <f>VLOOKUP('Pusmaratonis'!C82, genders_full, 2, FALSE)</f>
        <v>#N/A</v>
      </c>
      <c r="D81">
        <f>'Pusmaratonis'!D82</f>
        <v/>
      </c>
      <c r="E81">
        <f>'Pusmaratonis'!E82</f>
        <v/>
      </c>
      <c r="F81">
        <f>'Pusmaratonis'!F82</f>
        <v/>
      </c>
      <c r="G81">
        <f>VLOOKUP('Pusmaratonis'!G82, countries_full, 2, FALSE)</f>
        <v>0</v>
      </c>
      <c r="H81">
        <f>'Pusmaratonis'!H82</f>
        <v/>
      </c>
      <c r="I81">
        <f>'Pusmaratonis'!I82</f>
        <v>0</v>
      </c>
      <c r="J81">
        <f>VLOOKUP('Pusmaratonis'!J82, parameter_full.18, 2, FALSE)</f>
        <v>0</v>
      </c>
      <c r="K81">
        <f>VLOOKUP('Pusmaratonis'!K82, accept_full, 2, FALSE)</f>
        <v>0</v>
      </c>
      <c r="L81">
        <f>VLOOKUP('Pusmaratonis'!L82, product_full.52, 2, FALSE)</f>
        <v>0</v>
      </c>
      <c r="M81">
        <f>VLOOKUP('Pusmaratonis'!M82, product_full.90, 2, FALSE)</f>
        <v>0</v>
      </c>
    </row>
    <row r="82" spans="1:13">
      <c r="A82">
        <f>'Pusmaratonis'!A83</f>
        <v/>
      </c>
      <c r="B82">
        <f>'Pusmaratonis'!B83</f>
        <v/>
      </c>
      <c r="C82" t="e">
        <f>VLOOKUP('Pusmaratonis'!C83, genders_full, 2, FALSE)</f>
        <v>#N/A</v>
      </c>
      <c r="D82">
        <f>'Pusmaratonis'!D83</f>
        <v/>
      </c>
      <c r="E82">
        <f>'Pusmaratonis'!E83</f>
        <v/>
      </c>
      <c r="F82">
        <f>'Pusmaratonis'!F83</f>
        <v/>
      </c>
      <c r="G82">
        <f>VLOOKUP('Pusmaratonis'!G83, countries_full, 2, FALSE)</f>
        <v>0</v>
      </c>
      <c r="H82">
        <f>'Pusmaratonis'!H83</f>
        <v/>
      </c>
      <c r="I82">
        <f>'Pusmaratonis'!I83</f>
        <v>0</v>
      </c>
      <c r="J82">
        <f>VLOOKUP('Pusmaratonis'!J83, parameter_full.18, 2, FALSE)</f>
        <v>0</v>
      </c>
      <c r="K82">
        <f>VLOOKUP('Pusmaratonis'!K83, accept_full, 2, FALSE)</f>
        <v>0</v>
      </c>
      <c r="L82">
        <f>VLOOKUP('Pusmaratonis'!L83, product_full.52, 2, FALSE)</f>
        <v>0</v>
      </c>
      <c r="M82">
        <f>VLOOKUP('Pusmaratonis'!M83, product_full.90, 2, FALSE)</f>
        <v>0</v>
      </c>
    </row>
    <row r="83" spans="1:13">
      <c r="A83">
        <f>'Pusmaratonis'!A84</f>
        <v/>
      </c>
      <c r="B83">
        <f>'Pusmaratonis'!B84</f>
        <v/>
      </c>
      <c r="C83" t="e">
        <f>VLOOKUP('Pusmaratonis'!C84, genders_full, 2, FALSE)</f>
        <v>#N/A</v>
      </c>
      <c r="D83">
        <f>'Pusmaratonis'!D84</f>
        <v/>
      </c>
      <c r="E83">
        <f>'Pusmaratonis'!E84</f>
        <v/>
      </c>
      <c r="F83">
        <f>'Pusmaratonis'!F84</f>
        <v/>
      </c>
      <c r="G83">
        <f>VLOOKUP('Pusmaratonis'!G84, countries_full, 2, FALSE)</f>
        <v>0</v>
      </c>
      <c r="H83">
        <f>'Pusmaratonis'!H84</f>
        <v/>
      </c>
      <c r="I83">
        <f>'Pusmaratonis'!I84</f>
        <v>0</v>
      </c>
      <c r="J83">
        <f>VLOOKUP('Pusmaratonis'!J84, parameter_full.18, 2, FALSE)</f>
        <v>0</v>
      </c>
      <c r="K83">
        <f>VLOOKUP('Pusmaratonis'!K84, accept_full, 2, FALSE)</f>
        <v>0</v>
      </c>
      <c r="L83">
        <f>VLOOKUP('Pusmaratonis'!L84, product_full.52, 2, FALSE)</f>
        <v>0</v>
      </c>
      <c r="M83">
        <f>VLOOKUP('Pusmaratonis'!M84, product_full.90, 2, FALSE)</f>
        <v>0</v>
      </c>
    </row>
    <row r="84" spans="1:13">
      <c r="A84">
        <f>'Pusmaratonis'!A85</f>
        <v/>
      </c>
      <c r="B84">
        <f>'Pusmaratonis'!B85</f>
        <v/>
      </c>
      <c r="C84" t="e">
        <f>VLOOKUP('Pusmaratonis'!C85, genders_full, 2, FALSE)</f>
        <v>#N/A</v>
      </c>
      <c r="D84">
        <f>'Pusmaratonis'!D85</f>
        <v/>
      </c>
      <c r="E84">
        <f>'Pusmaratonis'!E85</f>
        <v/>
      </c>
      <c r="F84">
        <f>'Pusmaratonis'!F85</f>
        <v/>
      </c>
      <c r="G84">
        <f>VLOOKUP('Pusmaratonis'!G85, countries_full, 2, FALSE)</f>
        <v>0</v>
      </c>
      <c r="H84">
        <f>'Pusmaratonis'!H85</f>
        <v/>
      </c>
      <c r="I84">
        <f>'Pusmaratonis'!I85</f>
        <v>0</v>
      </c>
      <c r="J84">
        <f>VLOOKUP('Pusmaratonis'!J85, parameter_full.18, 2, FALSE)</f>
        <v>0</v>
      </c>
      <c r="K84">
        <f>VLOOKUP('Pusmaratonis'!K85, accept_full, 2, FALSE)</f>
        <v>0</v>
      </c>
      <c r="L84">
        <f>VLOOKUP('Pusmaratonis'!L85, product_full.52, 2, FALSE)</f>
        <v>0</v>
      </c>
      <c r="M84">
        <f>VLOOKUP('Pusmaratonis'!M85, product_full.90, 2, FALSE)</f>
        <v>0</v>
      </c>
    </row>
    <row r="85" spans="1:13">
      <c r="A85">
        <f>'Pusmaratonis'!A86</f>
        <v/>
      </c>
      <c r="B85">
        <f>'Pusmaratonis'!B86</f>
        <v/>
      </c>
      <c r="C85" t="e">
        <f>VLOOKUP('Pusmaratonis'!C86, genders_full, 2, FALSE)</f>
        <v>#N/A</v>
      </c>
      <c r="D85">
        <f>'Pusmaratonis'!D86</f>
        <v/>
      </c>
      <c r="E85">
        <f>'Pusmaratonis'!E86</f>
        <v/>
      </c>
      <c r="F85">
        <f>'Pusmaratonis'!F86</f>
        <v/>
      </c>
      <c r="G85">
        <f>VLOOKUP('Pusmaratonis'!G86, countries_full, 2, FALSE)</f>
        <v>0</v>
      </c>
      <c r="H85">
        <f>'Pusmaratonis'!H86</f>
        <v/>
      </c>
      <c r="I85">
        <f>'Pusmaratonis'!I86</f>
        <v>0</v>
      </c>
      <c r="J85">
        <f>VLOOKUP('Pusmaratonis'!J86, parameter_full.18, 2, FALSE)</f>
        <v>0</v>
      </c>
      <c r="K85">
        <f>VLOOKUP('Pusmaratonis'!K86, accept_full, 2, FALSE)</f>
        <v>0</v>
      </c>
      <c r="L85">
        <f>VLOOKUP('Pusmaratonis'!L86, product_full.52, 2, FALSE)</f>
        <v>0</v>
      </c>
      <c r="M85">
        <f>VLOOKUP('Pusmaratonis'!M86, product_full.90, 2, FALSE)</f>
        <v>0</v>
      </c>
    </row>
    <row r="86" spans="1:13">
      <c r="A86">
        <f>'Pusmaratonis'!A87</f>
        <v/>
      </c>
      <c r="B86">
        <f>'Pusmaratonis'!B87</f>
        <v/>
      </c>
      <c r="C86" t="e">
        <f>VLOOKUP('Pusmaratonis'!C87, genders_full, 2, FALSE)</f>
        <v>#N/A</v>
      </c>
      <c r="D86">
        <f>'Pusmaratonis'!D87</f>
        <v/>
      </c>
      <c r="E86">
        <f>'Pusmaratonis'!E87</f>
        <v/>
      </c>
      <c r="F86">
        <f>'Pusmaratonis'!F87</f>
        <v/>
      </c>
      <c r="G86">
        <f>VLOOKUP('Pusmaratonis'!G87, countries_full, 2, FALSE)</f>
        <v>0</v>
      </c>
      <c r="H86">
        <f>'Pusmaratonis'!H87</f>
        <v/>
      </c>
      <c r="I86">
        <f>'Pusmaratonis'!I87</f>
        <v>0</v>
      </c>
      <c r="J86">
        <f>VLOOKUP('Pusmaratonis'!J87, parameter_full.18, 2, FALSE)</f>
        <v>0</v>
      </c>
      <c r="K86">
        <f>VLOOKUP('Pusmaratonis'!K87, accept_full, 2, FALSE)</f>
        <v>0</v>
      </c>
      <c r="L86">
        <f>VLOOKUP('Pusmaratonis'!L87, product_full.52, 2, FALSE)</f>
        <v>0</v>
      </c>
      <c r="M86">
        <f>VLOOKUP('Pusmaratonis'!M87, product_full.90, 2, FALSE)</f>
        <v>0</v>
      </c>
    </row>
    <row r="87" spans="1:13">
      <c r="A87">
        <f>'Pusmaratonis'!A88</f>
        <v/>
      </c>
      <c r="B87">
        <f>'Pusmaratonis'!B88</f>
        <v/>
      </c>
      <c r="C87" t="e">
        <f>VLOOKUP('Pusmaratonis'!C88, genders_full, 2, FALSE)</f>
        <v>#N/A</v>
      </c>
      <c r="D87">
        <f>'Pusmaratonis'!D88</f>
        <v/>
      </c>
      <c r="E87">
        <f>'Pusmaratonis'!E88</f>
        <v/>
      </c>
      <c r="F87">
        <f>'Pusmaratonis'!F88</f>
        <v/>
      </c>
      <c r="G87">
        <f>VLOOKUP('Pusmaratonis'!G88, countries_full, 2, FALSE)</f>
        <v>0</v>
      </c>
      <c r="H87">
        <f>'Pusmaratonis'!H88</f>
        <v/>
      </c>
      <c r="I87">
        <f>'Pusmaratonis'!I88</f>
        <v>0</v>
      </c>
      <c r="J87">
        <f>VLOOKUP('Pusmaratonis'!J88, parameter_full.18, 2, FALSE)</f>
        <v>0</v>
      </c>
      <c r="K87">
        <f>VLOOKUP('Pusmaratonis'!K88, accept_full, 2, FALSE)</f>
        <v>0</v>
      </c>
      <c r="L87">
        <f>VLOOKUP('Pusmaratonis'!L88, product_full.52, 2, FALSE)</f>
        <v>0</v>
      </c>
      <c r="M87">
        <f>VLOOKUP('Pusmaratonis'!M88, product_full.90, 2, FALSE)</f>
        <v>0</v>
      </c>
    </row>
    <row r="88" spans="1:13">
      <c r="A88">
        <f>'Pusmaratonis'!A89</f>
        <v/>
      </c>
      <c r="B88">
        <f>'Pusmaratonis'!B89</f>
        <v/>
      </c>
      <c r="C88" t="e">
        <f>VLOOKUP('Pusmaratonis'!C89, genders_full, 2, FALSE)</f>
        <v>#N/A</v>
      </c>
      <c r="D88">
        <f>'Pusmaratonis'!D89</f>
        <v/>
      </c>
      <c r="E88">
        <f>'Pusmaratonis'!E89</f>
        <v/>
      </c>
      <c r="F88">
        <f>'Pusmaratonis'!F89</f>
        <v/>
      </c>
      <c r="G88">
        <f>VLOOKUP('Pusmaratonis'!G89, countries_full, 2, FALSE)</f>
        <v>0</v>
      </c>
      <c r="H88">
        <f>'Pusmaratonis'!H89</f>
        <v/>
      </c>
      <c r="I88">
        <f>'Pusmaratonis'!I89</f>
        <v>0</v>
      </c>
      <c r="J88">
        <f>VLOOKUP('Pusmaratonis'!J89, parameter_full.18, 2, FALSE)</f>
        <v>0</v>
      </c>
      <c r="K88">
        <f>VLOOKUP('Pusmaratonis'!K89, accept_full, 2, FALSE)</f>
        <v>0</v>
      </c>
      <c r="L88">
        <f>VLOOKUP('Pusmaratonis'!L89, product_full.52, 2, FALSE)</f>
        <v>0</v>
      </c>
      <c r="M88">
        <f>VLOOKUP('Pusmaratonis'!M89, product_full.90, 2, FALSE)</f>
        <v>0</v>
      </c>
    </row>
    <row r="89" spans="1:13">
      <c r="A89">
        <f>'Pusmaratonis'!A90</f>
        <v/>
      </c>
      <c r="B89">
        <f>'Pusmaratonis'!B90</f>
        <v/>
      </c>
      <c r="C89" t="e">
        <f>VLOOKUP('Pusmaratonis'!C90, genders_full, 2, FALSE)</f>
        <v>#N/A</v>
      </c>
      <c r="D89">
        <f>'Pusmaratonis'!D90</f>
        <v/>
      </c>
      <c r="E89">
        <f>'Pusmaratonis'!E90</f>
        <v/>
      </c>
      <c r="F89">
        <f>'Pusmaratonis'!F90</f>
        <v/>
      </c>
      <c r="G89">
        <f>VLOOKUP('Pusmaratonis'!G90, countries_full, 2, FALSE)</f>
        <v>0</v>
      </c>
      <c r="H89">
        <f>'Pusmaratonis'!H90</f>
        <v/>
      </c>
      <c r="I89">
        <f>'Pusmaratonis'!I90</f>
        <v>0</v>
      </c>
      <c r="J89">
        <f>VLOOKUP('Pusmaratonis'!J90, parameter_full.18, 2, FALSE)</f>
        <v>0</v>
      </c>
      <c r="K89">
        <f>VLOOKUP('Pusmaratonis'!K90, accept_full, 2, FALSE)</f>
        <v>0</v>
      </c>
      <c r="L89">
        <f>VLOOKUP('Pusmaratonis'!L90, product_full.52, 2, FALSE)</f>
        <v>0</v>
      </c>
      <c r="M89">
        <f>VLOOKUP('Pusmaratonis'!M90, product_full.90, 2, FALSE)</f>
        <v>0</v>
      </c>
    </row>
    <row r="90" spans="1:13">
      <c r="A90">
        <f>'Pusmaratonis'!A91</f>
        <v/>
      </c>
      <c r="B90">
        <f>'Pusmaratonis'!B91</f>
        <v/>
      </c>
      <c r="C90" t="e">
        <f>VLOOKUP('Pusmaratonis'!C91, genders_full, 2, FALSE)</f>
        <v>#N/A</v>
      </c>
      <c r="D90">
        <f>'Pusmaratonis'!D91</f>
        <v/>
      </c>
      <c r="E90">
        <f>'Pusmaratonis'!E91</f>
        <v/>
      </c>
      <c r="F90">
        <f>'Pusmaratonis'!F91</f>
        <v/>
      </c>
      <c r="G90">
        <f>VLOOKUP('Pusmaratonis'!G91, countries_full, 2, FALSE)</f>
        <v>0</v>
      </c>
      <c r="H90">
        <f>'Pusmaratonis'!H91</f>
        <v/>
      </c>
      <c r="I90">
        <f>'Pusmaratonis'!I91</f>
        <v>0</v>
      </c>
      <c r="J90">
        <f>VLOOKUP('Pusmaratonis'!J91, parameter_full.18, 2, FALSE)</f>
        <v>0</v>
      </c>
      <c r="K90">
        <f>VLOOKUP('Pusmaratonis'!K91, accept_full, 2, FALSE)</f>
        <v>0</v>
      </c>
      <c r="L90">
        <f>VLOOKUP('Pusmaratonis'!L91, product_full.52, 2, FALSE)</f>
        <v>0</v>
      </c>
      <c r="M90">
        <f>VLOOKUP('Pusmaratonis'!M91, product_full.90, 2, FALSE)</f>
        <v>0</v>
      </c>
    </row>
    <row r="91" spans="1:13">
      <c r="A91">
        <f>'Pusmaratonis'!A92</f>
        <v/>
      </c>
      <c r="B91">
        <f>'Pusmaratonis'!B92</f>
        <v/>
      </c>
      <c r="C91" t="e">
        <f>VLOOKUP('Pusmaratonis'!C92, genders_full, 2, FALSE)</f>
        <v>#N/A</v>
      </c>
      <c r="D91">
        <f>'Pusmaratonis'!D92</f>
        <v/>
      </c>
      <c r="E91">
        <f>'Pusmaratonis'!E92</f>
        <v/>
      </c>
      <c r="F91">
        <f>'Pusmaratonis'!F92</f>
        <v/>
      </c>
      <c r="G91">
        <f>VLOOKUP('Pusmaratonis'!G92, countries_full, 2, FALSE)</f>
        <v>0</v>
      </c>
      <c r="H91">
        <f>'Pusmaratonis'!H92</f>
        <v/>
      </c>
      <c r="I91">
        <f>'Pusmaratonis'!I92</f>
        <v>0</v>
      </c>
      <c r="J91">
        <f>VLOOKUP('Pusmaratonis'!J92, parameter_full.18, 2, FALSE)</f>
        <v>0</v>
      </c>
      <c r="K91">
        <f>VLOOKUP('Pusmaratonis'!K92, accept_full, 2, FALSE)</f>
        <v>0</v>
      </c>
      <c r="L91">
        <f>VLOOKUP('Pusmaratonis'!L92, product_full.52, 2, FALSE)</f>
        <v>0</v>
      </c>
      <c r="M91">
        <f>VLOOKUP('Pusmaratonis'!M92, product_full.90, 2, FALSE)</f>
        <v>0</v>
      </c>
    </row>
    <row r="92" spans="1:13">
      <c r="A92">
        <f>'Pusmaratonis'!A93</f>
        <v/>
      </c>
      <c r="B92">
        <f>'Pusmaratonis'!B93</f>
        <v/>
      </c>
      <c r="C92" t="e">
        <f>VLOOKUP('Pusmaratonis'!C93, genders_full, 2, FALSE)</f>
        <v>#N/A</v>
      </c>
      <c r="D92">
        <f>'Pusmaratonis'!D93</f>
        <v/>
      </c>
      <c r="E92">
        <f>'Pusmaratonis'!E93</f>
        <v/>
      </c>
      <c r="F92">
        <f>'Pusmaratonis'!F93</f>
        <v/>
      </c>
      <c r="G92">
        <f>VLOOKUP('Pusmaratonis'!G93, countries_full, 2, FALSE)</f>
        <v>0</v>
      </c>
      <c r="H92">
        <f>'Pusmaratonis'!H93</f>
        <v/>
      </c>
      <c r="I92">
        <f>'Pusmaratonis'!I93</f>
        <v>0</v>
      </c>
      <c r="J92">
        <f>VLOOKUP('Pusmaratonis'!J93, parameter_full.18, 2, FALSE)</f>
        <v>0</v>
      </c>
      <c r="K92">
        <f>VLOOKUP('Pusmaratonis'!K93, accept_full, 2, FALSE)</f>
        <v>0</v>
      </c>
      <c r="L92">
        <f>VLOOKUP('Pusmaratonis'!L93, product_full.52, 2, FALSE)</f>
        <v>0</v>
      </c>
      <c r="M92">
        <f>VLOOKUP('Pusmaratonis'!M93, product_full.90, 2, FALSE)</f>
        <v>0</v>
      </c>
    </row>
    <row r="93" spans="1:13">
      <c r="A93">
        <f>'Pusmaratonis'!A94</f>
        <v/>
      </c>
      <c r="B93">
        <f>'Pusmaratonis'!B94</f>
        <v/>
      </c>
      <c r="C93" t="e">
        <f>VLOOKUP('Pusmaratonis'!C94, genders_full, 2, FALSE)</f>
        <v>#N/A</v>
      </c>
      <c r="D93">
        <f>'Pusmaratonis'!D94</f>
        <v/>
      </c>
      <c r="E93">
        <f>'Pusmaratonis'!E94</f>
        <v/>
      </c>
      <c r="F93">
        <f>'Pusmaratonis'!F94</f>
        <v/>
      </c>
      <c r="G93">
        <f>VLOOKUP('Pusmaratonis'!G94, countries_full, 2, FALSE)</f>
        <v>0</v>
      </c>
      <c r="H93">
        <f>'Pusmaratonis'!H94</f>
        <v/>
      </c>
      <c r="I93">
        <f>'Pusmaratonis'!I94</f>
        <v>0</v>
      </c>
      <c r="J93">
        <f>VLOOKUP('Pusmaratonis'!J94, parameter_full.18, 2, FALSE)</f>
        <v>0</v>
      </c>
      <c r="K93">
        <f>VLOOKUP('Pusmaratonis'!K94, accept_full, 2, FALSE)</f>
        <v>0</v>
      </c>
      <c r="L93">
        <f>VLOOKUP('Pusmaratonis'!L94, product_full.52, 2, FALSE)</f>
        <v>0</v>
      </c>
      <c r="M93">
        <f>VLOOKUP('Pusmaratonis'!M94, product_full.90, 2, FALSE)</f>
        <v>0</v>
      </c>
    </row>
    <row r="94" spans="1:13">
      <c r="A94">
        <f>'Pusmaratonis'!A95</f>
        <v/>
      </c>
      <c r="B94">
        <f>'Pusmaratonis'!B95</f>
        <v/>
      </c>
      <c r="C94" t="e">
        <f>VLOOKUP('Pusmaratonis'!C95, genders_full, 2, FALSE)</f>
        <v>#N/A</v>
      </c>
      <c r="D94">
        <f>'Pusmaratonis'!D95</f>
        <v/>
      </c>
      <c r="E94">
        <f>'Pusmaratonis'!E95</f>
        <v/>
      </c>
      <c r="F94">
        <f>'Pusmaratonis'!F95</f>
        <v/>
      </c>
      <c r="G94">
        <f>VLOOKUP('Pusmaratonis'!G95, countries_full, 2, FALSE)</f>
        <v>0</v>
      </c>
      <c r="H94">
        <f>'Pusmaratonis'!H95</f>
        <v/>
      </c>
      <c r="I94">
        <f>'Pusmaratonis'!I95</f>
        <v>0</v>
      </c>
      <c r="J94">
        <f>VLOOKUP('Pusmaratonis'!J95, parameter_full.18, 2, FALSE)</f>
        <v>0</v>
      </c>
      <c r="K94">
        <f>VLOOKUP('Pusmaratonis'!K95, accept_full, 2, FALSE)</f>
        <v>0</v>
      </c>
      <c r="L94">
        <f>VLOOKUP('Pusmaratonis'!L95, product_full.52, 2, FALSE)</f>
        <v>0</v>
      </c>
      <c r="M94">
        <f>VLOOKUP('Pusmaratonis'!M95, product_full.90, 2, FALSE)</f>
        <v>0</v>
      </c>
    </row>
    <row r="95" spans="1:13">
      <c r="A95">
        <f>'Pusmaratonis'!A96</f>
        <v/>
      </c>
      <c r="B95">
        <f>'Pusmaratonis'!B96</f>
        <v/>
      </c>
      <c r="C95" t="e">
        <f>VLOOKUP('Pusmaratonis'!C96, genders_full, 2, FALSE)</f>
        <v>#N/A</v>
      </c>
      <c r="D95">
        <f>'Pusmaratonis'!D96</f>
        <v/>
      </c>
      <c r="E95">
        <f>'Pusmaratonis'!E96</f>
        <v/>
      </c>
      <c r="F95">
        <f>'Pusmaratonis'!F96</f>
        <v/>
      </c>
      <c r="G95">
        <f>VLOOKUP('Pusmaratonis'!G96, countries_full, 2, FALSE)</f>
        <v>0</v>
      </c>
      <c r="H95">
        <f>'Pusmaratonis'!H96</f>
        <v/>
      </c>
      <c r="I95">
        <f>'Pusmaratonis'!I96</f>
        <v>0</v>
      </c>
      <c r="J95">
        <f>VLOOKUP('Pusmaratonis'!J96, parameter_full.18, 2, FALSE)</f>
        <v>0</v>
      </c>
      <c r="K95">
        <f>VLOOKUP('Pusmaratonis'!K96, accept_full, 2, FALSE)</f>
        <v>0</v>
      </c>
      <c r="L95">
        <f>VLOOKUP('Pusmaratonis'!L96, product_full.52, 2, FALSE)</f>
        <v>0</v>
      </c>
      <c r="M95">
        <f>VLOOKUP('Pusmaratonis'!M96, product_full.90, 2, FALSE)</f>
        <v>0</v>
      </c>
    </row>
    <row r="96" spans="1:13">
      <c r="A96">
        <f>'Pusmaratonis'!A97</f>
        <v/>
      </c>
      <c r="B96">
        <f>'Pusmaratonis'!B97</f>
        <v/>
      </c>
      <c r="C96" t="e">
        <f>VLOOKUP('Pusmaratonis'!C97, genders_full, 2, FALSE)</f>
        <v>#N/A</v>
      </c>
      <c r="D96">
        <f>'Pusmaratonis'!D97</f>
        <v/>
      </c>
      <c r="E96">
        <f>'Pusmaratonis'!E97</f>
        <v/>
      </c>
      <c r="F96">
        <f>'Pusmaratonis'!F97</f>
        <v/>
      </c>
      <c r="G96">
        <f>VLOOKUP('Pusmaratonis'!G97, countries_full, 2, FALSE)</f>
        <v>0</v>
      </c>
      <c r="H96">
        <f>'Pusmaratonis'!H97</f>
        <v/>
      </c>
      <c r="I96">
        <f>'Pusmaratonis'!I97</f>
        <v>0</v>
      </c>
      <c r="J96">
        <f>VLOOKUP('Pusmaratonis'!J97, parameter_full.18, 2, FALSE)</f>
        <v>0</v>
      </c>
      <c r="K96">
        <f>VLOOKUP('Pusmaratonis'!K97, accept_full, 2, FALSE)</f>
        <v>0</v>
      </c>
      <c r="L96">
        <f>VLOOKUP('Pusmaratonis'!L97, product_full.52, 2, FALSE)</f>
        <v>0</v>
      </c>
      <c r="M96">
        <f>VLOOKUP('Pusmaratonis'!M97, product_full.90, 2, FALSE)</f>
        <v>0</v>
      </c>
    </row>
    <row r="97" spans="1:13">
      <c r="A97">
        <f>'Pusmaratonis'!A98</f>
        <v/>
      </c>
      <c r="B97">
        <f>'Pusmaratonis'!B98</f>
        <v/>
      </c>
      <c r="C97" t="e">
        <f>VLOOKUP('Pusmaratonis'!C98, genders_full, 2, FALSE)</f>
        <v>#N/A</v>
      </c>
      <c r="D97">
        <f>'Pusmaratonis'!D98</f>
        <v/>
      </c>
      <c r="E97">
        <f>'Pusmaratonis'!E98</f>
        <v/>
      </c>
      <c r="F97">
        <f>'Pusmaratonis'!F98</f>
        <v/>
      </c>
      <c r="G97">
        <f>VLOOKUP('Pusmaratonis'!G98, countries_full, 2, FALSE)</f>
        <v>0</v>
      </c>
      <c r="H97">
        <f>'Pusmaratonis'!H98</f>
        <v/>
      </c>
      <c r="I97">
        <f>'Pusmaratonis'!I98</f>
        <v>0</v>
      </c>
      <c r="J97">
        <f>VLOOKUP('Pusmaratonis'!J98, parameter_full.18, 2, FALSE)</f>
        <v>0</v>
      </c>
      <c r="K97">
        <f>VLOOKUP('Pusmaratonis'!K98, accept_full, 2, FALSE)</f>
        <v>0</v>
      </c>
      <c r="L97">
        <f>VLOOKUP('Pusmaratonis'!L98, product_full.52, 2, FALSE)</f>
        <v>0</v>
      </c>
      <c r="M97">
        <f>VLOOKUP('Pusmaratonis'!M98, product_full.90, 2, FALSE)</f>
        <v>0</v>
      </c>
    </row>
    <row r="98" spans="1:13">
      <c r="A98">
        <f>'Pusmaratonis'!A99</f>
        <v/>
      </c>
      <c r="B98">
        <f>'Pusmaratonis'!B99</f>
        <v/>
      </c>
      <c r="C98" t="e">
        <f>VLOOKUP('Pusmaratonis'!C99, genders_full, 2, FALSE)</f>
        <v>#N/A</v>
      </c>
      <c r="D98">
        <f>'Pusmaratonis'!D99</f>
        <v/>
      </c>
      <c r="E98">
        <f>'Pusmaratonis'!E99</f>
        <v/>
      </c>
      <c r="F98">
        <f>'Pusmaratonis'!F99</f>
        <v/>
      </c>
      <c r="G98">
        <f>VLOOKUP('Pusmaratonis'!G99, countries_full, 2, FALSE)</f>
        <v>0</v>
      </c>
      <c r="H98">
        <f>'Pusmaratonis'!H99</f>
        <v/>
      </c>
      <c r="I98">
        <f>'Pusmaratonis'!I99</f>
        <v>0</v>
      </c>
      <c r="J98">
        <f>VLOOKUP('Pusmaratonis'!J99, parameter_full.18, 2, FALSE)</f>
        <v>0</v>
      </c>
      <c r="K98">
        <f>VLOOKUP('Pusmaratonis'!K99, accept_full, 2, FALSE)</f>
        <v>0</v>
      </c>
      <c r="L98">
        <f>VLOOKUP('Pusmaratonis'!L99, product_full.52, 2, FALSE)</f>
        <v>0</v>
      </c>
      <c r="M98">
        <f>VLOOKUP('Pusmaratonis'!M99, product_full.90, 2, FALSE)</f>
        <v>0</v>
      </c>
    </row>
    <row r="99" spans="1:13">
      <c r="A99">
        <f>'Pusmaratonis'!A100</f>
        <v/>
      </c>
      <c r="B99">
        <f>'Pusmaratonis'!B100</f>
        <v/>
      </c>
      <c r="C99" t="e">
        <f>VLOOKUP('Pusmaratonis'!C100, genders_full, 2, FALSE)</f>
        <v>#N/A</v>
      </c>
      <c r="D99">
        <f>'Pusmaratonis'!D100</f>
        <v/>
      </c>
      <c r="E99">
        <f>'Pusmaratonis'!E100</f>
        <v/>
      </c>
      <c r="F99">
        <f>'Pusmaratonis'!F100</f>
        <v/>
      </c>
      <c r="G99">
        <f>VLOOKUP('Pusmaratonis'!G100, countries_full, 2, FALSE)</f>
        <v>0</v>
      </c>
      <c r="H99">
        <f>'Pusmaratonis'!H100</f>
        <v/>
      </c>
      <c r="I99">
        <f>'Pusmaratonis'!I100</f>
        <v>0</v>
      </c>
      <c r="J99">
        <f>VLOOKUP('Pusmaratonis'!J100, parameter_full.18, 2, FALSE)</f>
        <v>0</v>
      </c>
      <c r="K99">
        <f>VLOOKUP('Pusmaratonis'!K100, accept_full, 2, FALSE)</f>
        <v>0</v>
      </c>
      <c r="L99">
        <f>VLOOKUP('Pusmaratonis'!L100, product_full.52, 2, FALSE)</f>
        <v>0</v>
      </c>
      <c r="M99">
        <f>VLOOKUP('Pusmaratonis'!M100, product_full.90, 2, FALSE)</f>
        <v>0</v>
      </c>
    </row>
    <row r="100" spans="1:13">
      <c r="A100">
        <f>'Pusmaratonis'!A101</f>
        <v/>
      </c>
      <c r="B100">
        <f>'Pusmaratonis'!B101</f>
        <v/>
      </c>
      <c r="C100" t="e">
        <f>VLOOKUP('Pusmaratonis'!C101, genders_full, 2, FALSE)</f>
        <v>#N/A</v>
      </c>
      <c r="D100">
        <f>'Pusmaratonis'!D101</f>
        <v/>
      </c>
      <c r="E100">
        <f>'Pusmaratonis'!E101</f>
        <v/>
      </c>
      <c r="F100">
        <f>'Pusmaratonis'!F101</f>
        <v/>
      </c>
      <c r="G100">
        <f>VLOOKUP('Pusmaratonis'!G101, countries_full, 2, FALSE)</f>
        <v>0</v>
      </c>
      <c r="H100">
        <f>'Pusmaratonis'!H101</f>
        <v/>
      </c>
      <c r="I100">
        <f>'Pusmaratonis'!I101</f>
        <v>0</v>
      </c>
      <c r="J100">
        <f>VLOOKUP('Pusmaratonis'!J101, parameter_full.18, 2, FALSE)</f>
        <v>0</v>
      </c>
      <c r="K100">
        <f>VLOOKUP('Pusmaratonis'!K101, accept_full, 2, FALSE)</f>
        <v>0</v>
      </c>
      <c r="L100">
        <f>VLOOKUP('Pusmaratonis'!L101, product_full.52, 2, FALSE)</f>
        <v>0</v>
      </c>
      <c r="M100">
        <f>VLOOKUP('Pusmaratonis'!M101, product_full.90, 2, FALSE)</f>
        <v>0</v>
      </c>
    </row>
    <row r="101" spans="1:13">
      <c r="J101"/>
      <c r="K101"/>
      <c r="L101"/>
      <c r="M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3">
      <c r="A1">
        <f>'10K'!A2</f>
        <v/>
      </c>
      <c r="B1">
        <f>'10K'!B2</f>
        <v/>
      </c>
      <c r="C1" t="e">
        <f>VLOOKUP('10K'!C2, genders_full, 2, FALSE)</f>
        <v>#N/A</v>
      </c>
      <c r="D1">
        <f>'10K'!D2</f>
        <v/>
      </c>
      <c r="E1">
        <f>'10K'!E2</f>
        <v/>
      </c>
      <c r="F1">
        <f>'10K'!F2</f>
        <v/>
      </c>
      <c r="G1">
        <f>VLOOKUP('10K'!G2, countries_full, 2, FALSE)</f>
        <v>0</v>
      </c>
      <c r="H1">
        <f>'10K'!H2</f>
        <v/>
      </c>
      <c r="I1">
        <f>'10K'!I2</f>
        <v>0</v>
      </c>
      <c r="J1" t="e">
        <f>VLOOKUP('10K'!J2, parameter_full.19, 2, FALSE)</f>
        <v>#REF!</v>
      </c>
      <c r="K1">
        <f>VLOOKUP('10K'!K2, product_full.90, 2, FALSE)</f>
        <v>0</v>
      </c>
      <c r="L1">
        <f>VLOOKUP('10K'!L2, product_full.52, 2, FALSE)</f>
        <v>0</v>
      </c>
      <c r="M1" t="e">
        <f>VLOOKUP('10K'!M2, accept_full, 2, FALSE)</f>
        <v>#N/A</v>
      </c>
    </row>
    <row r="2" spans="1:13">
      <c r="A2">
        <f>'10K'!A3</f>
        <v/>
      </c>
      <c r="B2">
        <f>'10K'!B3</f>
        <v/>
      </c>
      <c r="C2" t="e">
        <f>VLOOKUP('10K'!C3, genders_full, 2, FALSE)</f>
        <v>#N/A</v>
      </c>
      <c r="D2">
        <f>'10K'!D3</f>
        <v/>
      </c>
      <c r="E2">
        <f>'10K'!E3</f>
        <v/>
      </c>
      <c r="F2">
        <f>'10K'!F3</f>
        <v/>
      </c>
      <c r="G2">
        <f>VLOOKUP('10K'!G3, countries_full, 2, FALSE)</f>
        <v>0</v>
      </c>
      <c r="H2">
        <f>'10K'!H3</f>
        <v/>
      </c>
      <c r="I2">
        <f>'10K'!I3</f>
        <v>0</v>
      </c>
      <c r="J2" t="e">
        <f>VLOOKUP('10K'!J3, parameter_full.19, 2, FALSE)</f>
        <v>#REF!</v>
      </c>
      <c r="K2">
        <f>VLOOKUP('10K'!K3, product_full.90, 2, FALSE)</f>
        <v>0</v>
      </c>
      <c r="L2">
        <f>VLOOKUP('10K'!L3, product_full.52, 2, FALSE)</f>
        <v>0</v>
      </c>
      <c r="M2" t="e">
        <f>VLOOKUP('10K'!M3, accept_full, 2, FALSE)</f>
        <v>#N/A</v>
      </c>
    </row>
    <row r="3" spans="1:13">
      <c r="A3">
        <f>'10K'!A4</f>
        <v/>
      </c>
      <c r="B3">
        <f>'10K'!B4</f>
        <v/>
      </c>
      <c r="C3" t="e">
        <f>VLOOKUP('10K'!C4, genders_full, 2, FALSE)</f>
        <v>#N/A</v>
      </c>
      <c r="D3">
        <f>'10K'!D4</f>
        <v/>
      </c>
      <c r="E3">
        <f>'10K'!E4</f>
        <v/>
      </c>
      <c r="F3">
        <f>'10K'!F4</f>
        <v/>
      </c>
      <c r="G3">
        <f>VLOOKUP('10K'!G4, countries_full, 2, FALSE)</f>
        <v>0</v>
      </c>
      <c r="H3">
        <f>'10K'!H4</f>
        <v/>
      </c>
      <c r="I3">
        <f>'10K'!I4</f>
        <v>0</v>
      </c>
      <c r="J3" t="e">
        <f>VLOOKUP('10K'!J4, parameter_full.19, 2, FALSE)</f>
        <v>#REF!</v>
      </c>
      <c r="K3">
        <f>VLOOKUP('10K'!K4, product_full.90, 2, FALSE)</f>
        <v>0</v>
      </c>
      <c r="L3">
        <f>VLOOKUP('10K'!L4, product_full.52, 2, FALSE)</f>
        <v>0</v>
      </c>
      <c r="M3" t="e">
        <f>VLOOKUP('10K'!M4, accept_full, 2, FALSE)</f>
        <v>#N/A</v>
      </c>
    </row>
    <row r="4" spans="1:13">
      <c r="A4">
        <f>'10K'!A5</f>
        <v/>
      </c>
      <c r="B4">
        <f>'10K'!B5</f>
        <v/>
      </c>
      <c r="C4" t="e">
        <f>VLOOKUP('10K'!C5, genders_full, 2, FALSE)</f>
        <v>#N/A</v>
      </c>
      <c r="D4">
        <f>'10K'!D5</f>
        <v/>
      </c>
      <c r="E4">
        <f>'10K'!E5</f>
        <v/>
      </c>
      <c r="F4">
        <f>'10K'!F5</f>
        <v/>
      </c>
      <c r="G4">
        <f>VLOOKUP('10K'!G5, countries_full, 2, FALSE)</f>
        <v>0</v>
      </c>
      <c r="H4">
        <f>'10K'!H5</f>
        <v/>
      </c>
      <c r="I4">
        <f>'10K'!I5</f>
        <v>0</v>
      </c>
      <c r="J4" t="e">
        <f>VLOOKUP('10K'!J5, parameter_full.19, 2, FALSE)</f>
        <v>#REF!</v>
      </c>
      <c r="K4">
        <f>VLOOKUP('10K'!K5, product_full.90, 2, FALSE)</f>
        <v>0</v>
      </c>
      <c r="L4">
        <f>VLOOKUP('10K'!L5, product_full.52, 2, FALSE)</f>
        <v>0</v>
      </c>
      <c r="M4" t="e">
        <f>VLOOKUP('10K'!M5, accept_full, 2, FALSE)</f>
        <v>#N/A</v>
      </c>
    </row>
    <row r="5" spans="1:13">
      <c r="A5">
        <f>'10K'!A6</f>
        <v/>
      </c>
      <c r="B5">
        <f>'10K'!B6</f>
        <v/>
      </c>
      <c r="C5" t="e">
        <f>VLOOKUP('10K'!C6, genders_full, 2, FALSE)</f>
        <v>#N/A</v>
      </c>
      <c r="D5">
        <f>'10K'!D6</f>
        <v/>
      </c>
      <c r="E5">
        <f>'10K'!E6</f>
        <v/>
      </c>
      <c r="F5">
        <f>'10K'!F6</f>
        <v/>
      </c>
      <c r="G5">
        <f>VLOOKUP('10K'!G6, countries_full, 2, FALSE)</f>
        <v>0</v>
      </c>
      <c r="H5">
        <f>'10K'!H6</f>
        <v/>
      </c>
      <c r="I5">
        <f>'10K'!I6</f>
        <v>0</v>
      </c>
      <c r="J5" t="e">
        <f>VLOOKUP('10K'!J6, parameter_full.19, 2, FALSE)</f>
        <v>#REF!</v>
      </c>
      <c r="K5">
        <f>VLOOKUP('10K'!K6, product_full.90, 2, FALSE)</f>
        <v>0</v>
      </c>
      <c r="L5">
        <f>VLOOKUP('10K'!L6, product_full.52, 2, FALSE)</f>
        <v>0</v>
      </c>
      <c r="M5">
        <f>VLOOKUP('10K'!M6, accept_full, 2, FALSE)</f>
        <v>0</v>
      </c>
    </row>
    <row r="6" spans="1:13">
      <c r="A6">
        <f>'10K'!A7</f>
        <v/>
      </c>
      <c r="B6">
        <f>'10K'!B7</f>
        <v/>
      </c>
      <c r="C6" t="e">
        <f>VLOOKUP('10K'!C7, genders_full, 2, FALSE)</f>
        <v>#N/A</v>
      </c>
      <c r="D6">
        <f>'10K'!D7</f>
        <v/>
      </c>
      <c r="E6">
        <f>'10K'!E7</f>
        <v/>
      </c>
      <c r="F6">
        <f>'10K'!F7</f>
        <v/>
      </c>
      <c r="G6">
        <f>VLOOKUP('10K'!G7, countries_full, 2, FALSE)</f>
        <v>0</v>
      </c>
      <c r="H6">
        <f>'10K'!H7</f>
        <v/>
      </c>
      <c r="I6">
        <f>'10K'!I7</f>
        <v>0</v>
      </c>
      <c r="J6" t="e">
        <f>VLOOKUP('10K'!J7, parameter_full.19, 2, FALSE)</f>
        <v>#REF!</v>
      </c>
      <c r="K6">
        <f>VLOOKUP('10K'!K7, product_full.90, 2, FALSE)</f>
        <v>0</v>
      </c>
      <c r="L6">
        <f>VLOOKUP('10K'!L7, product_full.52, 2, FALSE)</f>
        <v>0</v>
      </c>
      <c r="M6">
        <f>VLOOKUP('10K'!M7, accept_full, 2, FALSE)</f>
        <v>0</v>
      </c>
    </row>
    <row r="7" spans="1:13">
      <c r="A7">
        <f>'10K'!A8</f>
        <v/>
      </c>
      <c r="B7">
        <f>'10K'!B8</f>
        <v/>
      </c>
      <c r="C7" t="e">
        <f>VLOOKUP('10K'!C8, genders_full, 2, FALSE)</f>
        <v>#N/A</v>
      </c>
      <c r="D7">
        <f>'10K'!D8</f>
        <v/>
      </c>
      <c r="E7">
        <f>'10K'!E8</f>
        <v/>
      </c>
      <c r="F7">
        <f>'10K'!F8</f>
        <v/>
      </c>
      <c r="G7">
        <f>VLOOKUP('10K'!G8, countries_full, 2, FALSE)</f>
        <v>0</v>
      </c>
      <c r="H7">
        <f>'10K'!H8</f>
        <v/>
      </c>
      <c r="I7">
        <f>'10K'!I8</f>
        <v>0</v>
      </c>
      <c r="J7" t="e">
        <f>VLOOKUP('10K'!J8, parameter_full.19, 2, FALSE)</f>
        <v>#REF!</v>
      </c>
      <c r="K7">
        <f>VLOOKUP('10K'!K8, product_full.90, 2, FALSE)</f>
        <v>0</v>
      </c>
      <c r="L7">
        <f>VLOOKUP('10K'!L8, product_full.52, 2, FALSE)</f>
        <v>0</v>
      </c>
      <c r="M7">
        <f>VLOOKUP('10K'!M8, accept_full, 2, FALSE)</f>
        <v>0</v>
      </c>
    </row>
    <row r="8" spans="1:13">
      <c r="A8">
        <f>'10K'!A9</f>
        <v/>
      </c>
      <c r="B8">
        <f>'10K'!B9</f>
        <v/>
      </c>
      <c r="C8" t="e">
        <f>VLOOKUP('10K'!C9, genders_full, 2, FALSE)</f>
        <v>#N/A</v>
      </c>
      <c r="D8">
        <f>'10K'!D9</f>
        <v/>
      </c>
      <c r="E8">
        <f>'10K'!E9</f>
        <v/>
      </c>
      <c r="F8">
        <f>'10K'!F9</f>
        <v/>
      </c>
      <c r="G8">
        <f>VLOOKUP('10K'!G9, countries_full, 2, FALSE)</f>
        <v>0</v>
      </c>
      <c r="H8">
        <f>'10K'!H9</f>
        <v/>
      </c>
      <c r="I8">
        <f>'10K'!I9</f>
        <v>0</v>
      </c>
      <c r="J8" t="e">
        <f>VLOOKUP('10K'!J9, parameter_full.19, 2, FALSE)</f>
        <v>#REF!</v>
      </c>
      <c r="K8">
        <f>VLOOKUP('10K'!K9, product_full.90, 2, FALSE)</f>
        <v>0</v>
      </c>
      <c r="L8">
        <f>VLOOKUP('10K'!L9, product_full.52, 2, FALSE)</f>
        <v>0</v>
      </c>
      <c r="M8">
        <f>VLOOKUP('10K'!M9, accept_full, 2, FALSE)</f>
        <v>0</v>
      </c>
    </row>
    <row r="9" spans="1:13">
      <c r="A9">
        <f>'10K'!A10</f>
        <v/>
      </c>
      <c r="B9">
        <f>'10K'!B10</f>
        <v/>
      </c>
      <c r="C9" t="e">
        <f>VLOOKUP('10K'!C10, genders_full, 2, FALSE)</f>
        <v>#N/A</v>
      </c>
      <c r="D9">
        <f>'10K'!D10</f>
        <v/>
      </c>
      <c r="E9">
        <f>'10K'!E10</f>
        <v/>
      </c>
      <c r="F9">
        <f>'10K'!F10</f>
        <v/>
      </c>
      <c r="G9">
        <f>VLOOKUP('10K'!G10, countries_full, 2, FALSE)</f>
        <v>0</v>
      </c>
      <c r="H9">
        <f>'10K'!H10</f>
        <v/>
      </c>
      <c r="I9">
        <f>'10K'!I10</f>
        <v>0</v>
      </c>
      <c r="J9" t="e">
        <f>VLOOKUP('10K'!J10, parameter_full.19, 2, FALSE)</f>
        <v>#REF!</v>
      </c>
      <c r="K9">
        <f>VLOOKUP('10K'!K10, product_full.90, 2, FALSE)</f>
        <v>0</v>
      </c>
      <c r="L9">
        <f>VLOOKUP('10K'!L10, product_full.52, 2, FALSE)</f>
        <v>0</v>
      </c>
      <c r="M9">
        <f>VLOOKUP('10K'!M10, accept_full, 2, FALSE)</f>
        <v>0</v>
      </c>
    </row>
    <row r="10" spans="1:13">
      <c r="A10">
        <f>'10K'!A11</f>
        <v/>
      </c>
      <c r="B10">
        <f>'10K'!B11</f>
        <v/>
      </c>
      <c r="C10" t="e">
        <f>VLOOKUP('10K'!C11, genders_full, 2, FALSE)</f>
        <v>#N/A</v>
      </c>
      <c r="D10">
        <f>'10K'!D11</f>
        <v/>
      </c>
      <c r="E10">
        <f>'10K'!E11</f>
        <v/>
      </c>
      <c r="F10">
        <f>'10K'!F11</f>
        <v/>
      </c>
      <c r="G10">
        <f>VLOOKUP('10K'!G11, countries_full, 2, FALSE)</f>
        <v>0</v>
      </c>
      <c r="H10">
        <f>'10K'!H11</f>
        <v/>
      </c>
      <c r="I10">
        <f>'10K'!I11</f>
        <v>0</v>
      </c>
      <c r="J10" t="e">
        <f>VLOOKUP('10K'!J11, parameter_full.19, 2, FALSE)</f>
        <v>#REF!</v>
      </c>
      <c r="K10">
        <f>VLOOKUP('10K'!K11, product_full.90, 2, FALSE)</f>
        <v>0</v>
      </c>
      <c r="L10">
        <f>VLOOKUP('10K'!L11, product_full.52, 2, FALSE)</f>
        <v>0</v>
      </c>
      <c r="M10">
        <f>VLOOKUP('10K'!M11, accept_full, 2, FALSE)</f>
        <v>0</v>
      </c>
    </row>
    <row r="11" spans="1:13">
      <c r="A11">
        <f>'10K'!A12</f>
        <v/>
      </c>
      <c r="B11">
        <f>'10K'!B12</f>
        <v/>
      </c>
      <c r="C11" t="e">
        <f>VLOOKUP('10K'!C12, genders_full, 2, FALSE)</f>
        <v>#N/A</v>
      </c>
      <c r="D11">
        <f>'10K'!D12</f>
        <v/>
      </c>
      <c r="E11">
        <f>'10K'!E12</f>
        <v/>
      </c>
      <c r="F11">
        <f>'10K'!F12</f>
        <v/>
      </c>
      <c r="G11">
        <f>VLOOKUP('10K'!G12, countries_full, 2, FALSE)</f>
        <v>0</v>
      </c>
      <c r="H11">
        <f>'10K'!H12</f>
        <v/>
      </c>
      <c r="I11">
        <f>'10K'!I12</f>
        <v>0</v>
      </c>
      <c r="J11" t="e">
        <f>VLOOKUP('10K'!J12, parameter_full.19, 2, FALSE)</f>
        <v>#REF!</v>
      </c>
      <c r="K11">
        <f>VLOOKUP('10K'!K12, product_full.90, 2, FALSE)</f>
        <v>0</v>
      </c>
      <c r="L11">
        <f>VLOOKUP('10K'!L12, product_full.52, 2, FALSE)</f>
        <v>0</v>
      </c>
      <c r="M11">
        <f>VLOOKUP('10K'!M12, accept_full, 2, FALSE)</f>
        <v>0</v>
      </c>
    </row>
    <row r="12" spans="1:13">
      <c r="A12">
        <f>'10K'!A13</f>
        <v/>
      </c>
      <c r="B12">
        <f>'10K'!B13</f>
        <v/>
      </c>
      <c r="C12" t="e">
        <f>VLOOKUP('10K'!C13, genders_full, 2, FALSE)</f>
        <v>#N/A</v>
      </c>
      <c r="D12">
        <f>'10K'!D13</f>
        <v/>
      </c>
      <c r="E12">
        <f>'10K'!E13</f>
        <v/>
      </c>
      <c r="F12">
        <f>'10K'!F13</f>
        <v/>
      </c>
      <c r="G12">
        <f>VLOOKUP('10K'!G13, countries_full, 2, FALSE)</f>
        <v>0</v>
      </c>
      <c r="H12">
        <f>'10K'!H13</f>
        <v/>
      </c>
      <c r="I12">
        <f>'10K'!I13</f>
        <v>0</v>
      </c>
      <c r="J12" t="e">
        <f>VLOOKUP('10K'!J13, parameter_full.19, 2, FALSE)</f>
        <v>#REF!</v>
      </c>
      <c r="K12">
        <f>VLOOKUP('10K'!K13, product_full.90, 2, FALSE)</f>
        <v>0</v>
      </c>
      <c r="L12">
        <f>VLOOKUP('10K'!L13, product_full.52, 2, FALSE)</f>
        <v>0</v>
      </c>
      <c r="M12">
        <f>VLOOKUP('10K'!M13, accept_full, 2, FALSE)</f>
        <v>0</v>
      </c>
    </row>
    <row r="13" spans="1:13">
      <c r="A13">
        <f>'10K'!A14</f>
        <v/>
      </c>
      <c r="B13">
        <f>'10K'!B14</f>
        <v/>
      </c>
      <c r="C13" t="e">
        <f>VLOOKUP('10K'!C14, genders_full, 2, FALSE)</f>
        <v>#N/A</v>
      </c>
      <c r="D13">
        <f>'10K'!D14</f>
        <v/>
      </c>
      <c r="E13">
        <f>'10K'!E14</f>
        <v/>
      </c>
      <c r="F13">
        <f>'10K'!F14</f>
        <v/>
      </c>
      <c r="G13">
        <f>VLOOKUP('10K'!G14, countries_full, 2, FALSE)</f>
        <v>0</v>
      </c>
      <c r="H13">
        <f>'10K'!H14</f>
        <v/>
      </c>
      <c r="I13">
        <f>'10K'!I14</f>
        <v>0</v>
      </c>
      <c r="J13" t="e">
        <f>VLOOKUP('10K'!J14, parameter_full.19, 2, FALSE)</f>
        <v>#REF!</v>
      </c>
      <c r="K13">
        <f>VLOOKUP('10K'!K14, product_full.90, 2, FALSE)</f>
        <v>0</v>
      </c>
      <c r="L13">
        <f>VLOOKUP('10K'!L14, product_full.52, 2, FALSE)</f>
        <v>0</v>
      </c>
      <c r="M13">
        <f>VLOOKUP('10K'!M14, accept_full, 2, FALSE)</f>
        <v>0</v>
      </c>
    </row>
    <row r="14" spans="1:13">
      <c r="A14">
        <f>'10K'!A15</f>
        <v/>
      </c>
      <c r="B14">
        <f>'10K'!B15</f>
        <v/>
      </c>
      <c r="C14" t="e">
        <f>VLOOKUP('10K'!C15, genders_full, 2, FALSE)</f>
        <v>#N/A</v>
      </c>
      <c r="D14">
        <f>'10K'!D15</f>
        <v/>
      </c>
      <c r="E14">
        <f>'10K'!E15</f>
        <v/>
      </c>
      <c r="F14">
        <f>'10K'!F15</f>
        <v/>
      </c>
      <c r="G14">
        <f>VLOOKUP('10K'!G15, countries_full, 2, FALSE)</f>
        <v>0</v>
      </c>
      <c r="H14">
        <f>'10K'!H15</f>
        <v/>
      </c>
      <c r="I14">
        <f>'10K'!I15</f>
        <v>0</v>
      </c>
      <c r="J14" t="e">
        <f>VLOOKUP('10K'!J15, parameter_full.19, 2, FALSE)</f>
        <v>#REF!</v>
      </c>
      <c r="K14">
        <f>VLOOKUP('10K'!K15, product_full.90, 2, FALSE)</f>
        <v>0</v>
      </c>
      <c r="L14">
        <f>VLOOKUP('10K'!L15, product_full.52, 2, FALSE)</f>
        <v>0</v>
      </c>
      <c r="M14">
        <f>VLOOKUP('10K'!M15, accept_full, 2, FALSE)</f>
        <v>0</v>
      </c>
    </row>
    <row r="15" spans="1:13">
      <c r="A15">
        <f>'10K'!A16</f>
        <v/>
      </c>
      <c r="B15">
        <f>'10K'!B16</f>
        <v/>
      </c>
      <c r="C15" t="e">
        <f>VLOOKUP('10K'!C16, genders_full, 2, FALSE)</f>
        <v>#N/A</v>
      </c>
      <c r="D15">
        <f>'10K'!D16</f>
        <v/>
      </c>
      <c r="E15">
        <f>'10K'!E16</f>
        <v/>
      </c>
      <c r="F15">
        <f>'10K'!F16</f>
        <v/>
      </c>
      <c r="G15">
        <f>VLOOKUP('10K'!G16, countries_full, 2, FALSE)</f>
        <v>0</v>
      </c>
      <c r="H15">
        <f>'10K'!H16</f>
        <v/>
      </c>
      <c r="I15">
        <f>'10K'!I16</f>
        <v>0</v>
      </c>
      <c r="J15" t="e">
        <f>VLOOKUP('10K'!J16, parameter_full.19, 2, FALSE)</f>
        <v>#REF!</v>
      </c>
      <c r="K15">
        <f>VLOOKUP('10K'!K16, product_full.90, 2, FALSE)</f>
        <v>0</v>
      </c>
      <c r="L15">
        <f>VLOOKUP('10K'!L16, product_full.52, 2, FALSE)</f>
        <v>0</v>
      </c>
      <c r="M15">
        <f>VLOOKUP('10K'!M16, accept_full, 2, FALSE)</f>
        <v>0</v>
      </c>
    </row>
    <row r="16" spans="1:13">
      <c r="A16">
        <f>'10K'!A17</f>
        <v/>
      </c>
      <c r="B16">
        <f>'10K'!B17</f>
        <v/>
      </c>
      <c r="C16" t="e">
        <f>VLOOKUP('10K'!C17, genders_full, 2, FALSE)</f>
        <v>#N/A</v>
      </c>
      <c r="D16">
        <f>'10K'!D17</f>
        <v/>
      </c>
      <c r="E16">
        <f>'10K'!E17</f>
        <v/>
      </c>
      <c r="F16">
        <f>'10K'!F17</f>
        <v/>
      </c>
      <c r="G16">
        <f>VLOOKUP('10K'!G17, countries_full, 2, FALSE)</f>
        <v>0</v>
      </c>
      <c r="H16">
        <f>'10K'!H17</f>
        <v/>
      </c>
      <c r="I16">
        <f>'10K'!I17</f>
        <v>0</v>
      </c>
      <c r="J16" t="e">
        <f>VLOOKUP('10K'!J17, parameter_full.19, 2, FALSE)</f>
        <v>#REF!</v>
      </c>
      <c r="K16">
        <f>VLOOKUP('10K'!K17, product_full.90, 2, FALSE)</f>
        <v>0</v>
      </c>
      <c r="L16">
        <f>VLOOKUP('10K'!L17, product_full.52, 2, FALSE)</f>
        <v>0</v>
      </c>
      <c r="M16">
        <f>VLOOKUP('10K'!M17, accept_full, 2, FALSE)</f>
        <v>0</v>
      </c>
    </row>
    <row r="17" spans="1:13">
      <c r="A17">
        <f>'10K'!A18</f>
        <v/>
      </c>
      <c r="B17">
        <f>'10K'!B18</f>
        <v/>
      </c>
      <c r="C17" t="e">
        <f>VLOOKUP('10K'!C18, genders_full, 2, FALSE)</f>
        <v>#N/A</v>
      </c>
      <c r="D17">
        <f>'10K'!D18</f>
        <v/>
      </c>
      <c r="E17">
        <f>'10K'!E18</f>
        <v/>
      </c>
      <c r="F17">
        <f>'10K'!F18</f>
        <v/>
      </c>
      <c r="G17">
        <f>VLOOKUP('10K'!G18, countries_full, 2, FALSE)</f>
        <v>0</v>
      </c>
      <c r="H17">
        <f>'10K'!H18</f>
        <v/>
      </c>
      <c r="I17">
        <f>'10K'!I18</f>
        <v>0</v>
      </c>
      <c r="J17" t="e">
        <f>VLOOKUP('10K'!J18, parameter_full.19, 2, FALSE)</f>
        <v>#REF!</v>
      </c>
      <c r="K17">
        <f>VLOOKUP('10K'!K18, product_full.90, 2, FALSE)</f>
        <v>0</v>
      </c>
      <c r="L17">
        <f>VLOOKUP('10K'!L18, product_full.52, 2, FALSE)</f>
        <v>0</v>
      </c>
      <c r="M17">
        <f>VLOOKUP('10K'!M18, accept_full, 2, FALSE)</f>
        <v>0</v>
      </c>
    </row>
    <row r="18" spans="1:13">
      <c r="A18">
        <f>'10K'!A19</f>
        <v/>
      </c>
      <c r="B18">
        <f>'10K'!B19</f>
        <v/>
      </c>
      <c r="C18" t="e">
        <f>VLOOKUP('10K'!C19, genders_full, 2, FALSE)</f>
        <v>#N/A</v>
      </c>
      <c r="D18">
        <f>'10K'!D19</f>
        <v/>
      </c>
      <c r="E18">
        <f>'10K'!E19</f>
        <v/>
      </c>
      <c r="F18">
        <f>'10K'!F19</f>
        <v/>
      </c>
      <c r="G18">
        <f>VLOOKUP('10K'!G19, countries_full, 2, FALSE)</f>
        <v>0</v>
      </c>
      <c r="H18">
        <f>'10K'!H19</f>
        <v/>
      </c>
      <c r="I18">
        <f>'10K'!I19</f>
        <v>0</v>
      </c>
      <c r="J18" t="e">
        <f>VLOOKUP('10K'!J19, parameter_full.19, 2, FALSE)</f>
        <v>#REF!</v>
      </c>
      <c r="K18">
        <f>VLOOKUP('10K'!K19, product_full.90, 2, FALSE)</f>
        <v>0</v>
      </c>
      <c r="L18">
        <f>VLOOKUP('10K'!L19, product_full.52, 2, FALSE)</f>
        <v>0</v>
      </c>
      <c r="M18">
        <f>VLOOKUP('10K'!M19, accept_full, 2, FALSE)</f>
        <v>0</v>
      </c>
    </row>
    <row r="19" spans="1:13">
      <c r="A19">
        <f>'10K'!A20</f>
        <v/>
      </c>
      <c r="B19">
        <f>'10K'!B20</f>
        <v/>
      </c>
      <c r="C19" t="e">
        <f>VLOOKUP('10K'!C20, genders_full, 2, FALSE)</f>
        <v>#N/A</v>
      </c>
      <c r="D19">
        <f>'10K'!D20</f>
        <v/>
      </c>
      <c r="E19">
        <f>'10K'!E20</f>
        <v/>
      </c>
      <c r="F19">
        <f>'10K'!F20</f>
        <v/>
      </c>
      <c r="G19">
        <f>VLOOKUP('10K'!G20, countries_full, 2, FALSE)</f>
        <v>0</v>
      </c>
      <c r="H19">
        <f>'10K'!H20</f>
        <v/>
      </c>
      <c r="I19">
        <f>'10K'!I20</f>
        <v>0</v>
      </c>
      <c r="J19" t="e">
        <f>VLOOKUP('10K'!J20, parameter_full.19, 2, FALSE)</f>
        <v>#REF!</v>
      </c>
      <c r="K19">
        <f>VLOOKUP('10K'!K20, product_full.90, 2, FALSE)</f>
        <v>0</v>
      </c>
      <c r="L19">
        <f>VLOOKUP('10K'!L20, product_full.52, 2, FALSE)</f>
        <v>0</v>
      </c>
      <c r="M19">
        <f>VLOOKUP('10K'!M20, accept_full, 2, FALSE)</f>
        <v>0</v>
      </c>
    </row>
    <row r="20" spans="1:13">
      <c r="A20">
        <f>'10K'!A21</f>
        <v/>
      </c>
      <c r="B20">
        <f>'10K'!B21</f>
        <v/>
      </c>
      <c r="C20" t="e">
        <f>VLOOKUP('10K'!C21, genders_full, 2, FALSE)</f>
        <v>#N/A</v>
      </c>
      <c r="D20">
        <f>'10K'!D21</f>
        <v/>
      </c>
      <c r="E20">
        <f>'10K'!E21</f>
        <v/>
      </c>
      <c r="F20">
        <f>'10K'!F21</f>
        <v/>
      </c>
      <c r="G20">
        <f>VLOOKUP('10K'!G21, countries_full, 2, FALSE)</f>
        <v>0</v>
      </c>
      <c r="H20">
        <f>'10K'!H21</f>
        <v/>
      </c>
      <c r="I20">
        <f>'10K'!I21</f>
        <v>0</v>
      </c>
      <c r="J20" t="e">
        <f>VLOOKUP('10K'!J21, parameter_full.19, 2, FALSE)</f>
        <v>#REF!</v>
      </c>
      <c r="K20">
        <f>VLOOKUP('10K'!K21, product_full.90, 2, FALSE)</f>
        <v>0</v>
      </c>
      <c r="L20">
        <f>VLOOKUP('10K'!L21, product_full.52, 2, FALSE)</f>
        <v>0</v>
      </c>
      <c r="M20">
        <f>VLOOKUP('10K'!M21, accept_full, 2, FALSE)</f>
        <v>0</v>
      </c>
    </row>
    <row r="21" spans="1:13">
      <c r="A21">
        <f>'10K'!A22</f>
        <v/>
      </c>
      <c r="B21">
        <f>'10K'!B22</f>
        <v/>
      </c>
      <c r="C21" t="e">
        <f>VLOOKUP('10K'!C22, genders_full, 2, FALSE)</f>
        <v>#N/A</v>
      </c>
      <c r="D21">
        <f>'10K'!D22</f>
        <v/>
      </c>
      <c r="E21">
        <f>'10K'!E22</f>
        <v/>
      </c>
      <c r="F21">
        <f>'10K'!F22</f>
        <v/>
      </c>
      <c r="G21">
        <f>VLOOKUP('10K'!G22, countries_full, 2, FALSE)</f>
        <v>0</v>
      </c>
      <c r="H21">
        <f>'10K'!H22</f>
        <v/>
      </c>
      <c r="I21">
        <f>'10K'!I22</f>
        <v>0</v>
      </c>
      <c r="J21" t="e">
        <f>VLOOKUP('10K'!J22, parameter_full.19, 2, FALSE)</f>
        <v>#REF!</v>
      </c>
      <c r="K21">
        <f>VLOOKUP('10K'!K22, product_full.90, 2, FALSE)</f>
        <v>0</v>
      </c>
      <c r="L21">
        <f>VLOOKUP('10K'!L22, product_full.52, 2, FALSE)</f>
        <v>0</v>
      </c>
      <c r="M21">
        <f>VLOOKUP('10K'!M22, accept_full, 2, FALSE)</f>
        <v>0</v>
      </c>
    </row>
    <row r="22" spans="1:13">
      <c r="A22">
        <f>'10K'!A23</f>
        <v/>
      </c>
      <c r="B22">
        <f>'10K'!B23</f>
        <v/>
      </c>
      <c r="C22" t="e">
        <f>VLOOKUP('10K'!C23, genders_full, 2, FALSE)</f>
        <v>#N/A</v>
      </c>
      <c r="D22">
        <f>'10K'!D23</f>
        <v/>
      </c>
      <c r="E22">
        <f>'10K'!E23</f>
        <v/>
      </c>
      <c r="F22">
        <f>'10K'!F23</f>
        <v/>
      </c>
      <c r="G22">
        <f>VLOOKUP('10K'!G23, countries_full, 2, FALSE)</f>
        <v>0</v>
      </c>
      <c r="H22">
        <f>'10K'!H23</f>
        <v/>
      </c>
      <c r="I22">
        <f>'10K'!I23</f>
        <v>0</v>
      </c>
      <c r="J22" t="e">
        <f>VLOOKUP('10K'!J23, parameter_full.19, 2, FALSE)</f>
        <v>#REF!</v>
      </c>
      <c r="K22">
        <f>VLOOKUP('10K'!K23, product_full.90, 2, FALSE)</f>
        <v>0</v>
      </c>
      <c r="L22">
        <f>VLOOKUP('10K'!L23, product_full.52, 2, FALSE)</f>
        <v>0</v>
      </c>
      <c r="M22">
        <f>VLOOKUP('10K'!M23, accept_full, 2, FALSE)</f>
        <v>0</v>
      </c>
    </row>
    <row r="23" spans="1:13">
      <c r="A23">
        <f>'10K'!A24</f>
        <v/>
      </c>
      <c r="B23">
        <f>'10K'!B24</f>
        <v/>
      </c>
      <c r="C23" t="e">
        <f>VLOOKUP('10K'!C24, genders_full, 2, FALSE)</f>
        <v>#N/A</v>
      </c>
      <c r="D23">
        <f>'10K'!D24</f>
        <v/>
      </c>
      <c r="E23">
        <f>'10K'!E24</f>
        <v/>
      </c>
      <c r="F23">
        <f>'10K'!F24</f>
        <v/>
      </c>
      <c r="G23">
        <f>VLOOKUP('10K'!G24, countries_full, 2, FALSE)</f>
        <v>0</v>
      </c>
      <c r="H23">
        <f>'10K'!H24</f>
        <v/>
      </c>
      <c r="I23">
        <f>'10K'!I24</f>
        <v>0</v>
      </c>
      <c r="J23" t="e">
        <f>VLOOKUP('10K'!J24, parameter_full.19, 2, FALSE)</f>
        <v>#REF!</v>
      </c>
      <c r="K23">
        <f>VLOOKUP('10K'!K24, product_full.90, 2, FALSE)</f>
        <v>0</v>
      </c>
      <c r="L23">
        <f>VLOOKUP('10K'!L24, product_full.52, 2, FALSE)</f>
        <v>0</v>
      </c>
      <c r="M23">
        <f>VLOOKUP('10K'!M24, accept_full, 2, FALSE)</f>
        <v>0</v>
      </c>
    </row>
    <row r="24" spans="1:13">
      <c r="A24">
        <f>'10K'!A25</f>
        <v/>
      </c>
      <c r="B24">
        <f>'10K'!B25</f>
        <v/>
      </c>
      <c r="C24" t="e">
        <f>VLOOKUP('10K'!C25, genders_full, 2, FALSE)</f>
        <v>#N/A</v>
      </c>
      <c r="D24">
        <f>'10K'!D25</f>
        <v/>
      </c>
      <c r="E24">
        <f>'10K'!E25</f>
        <v/>
      </c>
      <c r="F24">
        <f>'10K'!F25</f>
        <v/>
      </c>
      <c r="G24">
        <f>VLOOKUP('10K'!G25, countries_full, 2, FALSE)</f>
        <v>0</v>
      </c>
      <c r="H24">
        <f>'10K'!H25</f>
        <v/>
      </c>
      <c r="I24">
        <f>'10K'!I25</f>
        <v>0</v>
      </c>
      <c r="J24" t="e">
        <f>VLOOKUP('10K'!J25, parameter_full.19, 2, FALSE)</f>
        <v>#REF!</v>
      </c>
      <c r="K24">
        <f>VLOOKUP('10K'!K25, product_full.90, 2, FALSE)</f>
        <v>0</v>
      </c>
      <c r="L24">
        <f>VLOOKUP('10K'!L25, product_full.52, 2, FALSE)</f>
        <v>0</v>
      </c>
      <c r="M24">
        <f>VLOOKUP('10K'!M25, accept_full, 2, FALSE)</f>
        <v>0</v>
      </c>
    </row>
    <row r="25" spans="1:13">
      <c r="A25">
        <f>'10K'!A26</f>
        <v/>
      </c>
      <c r="B25">
        <f>'10K'!B26</f>
        <v/>
      </c>
      <c r="C25" t="e">
        <f>VLOOKUP('10K'!C26, genders_full, 2, FALSE)</f>
        <v>#N/A</v>
      </c>
      <c r="D25">
        <f>'10K'!D26</f>
        <v/>
      </c>
      <c r="E25">
        <f>'10K'!E26</f>
        <v/>
      </c>
      <c r="F25">
        <f>'10K'!F26</f>
        <v/>
      </c>
      <c r="G25">
        <f>VLOOKUP('10K'!G26, countries_full, 2, FALSE)</f>
        <v>0</v>
      </c>
      <c r="H25">
        <f>'10K'!H26</f>
        <v/>
      </c>
      <c r="I25">
        <f>'10K'!I26</f>
        <v>0</v>
      </c>
      <c r="J25" t="e">
        <f>VLOOKUP('10K'!J26, parameter_full.19, 2, FALSE)</f>
        <v>#REF!</v>
      </c>
      <c r="K25">
        <f>VLOOKUP('10K'!K26, product_full.90, 2, FALSE)</f>
        <v>0</v>
      </c>
      <c r="L25">
        <f>VLOOKUP('10K'!L26, product_full.52, 2, FALSE)</f>
        <v>0</v>
      </c>
      <c r="M25">
        <f>VLOOKUP('10K'!M26, accept_full, 2, FALSE)</f>
        <v>0</v>
      </c>
    </row>
    <row r="26" spans="1:13">
      <c r="A26">
        <f>'10K'!A27</f>
        <v/>
      </c>
      <c r="B26">
        <f>'10K'!B27</f>
        <v/>
      </c>
      <c r="C26" t="e">
        <f>VLOOKUP('10K'!C27, genders_full, 2, FALSE)</f>
        <v>#N/A</v>
      </c>
      <c r="D26">
        <f>'10K'!D27</f>
        <v/>
      </c>
      <c r="E26">
        <f>'10K'!E27</f>
        <v/>
      </c>
      <c r="F26">
        <f>'10K'!F27</f>
        <v/>
      </c>
      <c r="G26">
        <f>VLOOKUP('10K'!G27, countries_full, 2, FALSE)</f>
        <v>0</v>
      </c>
      <c r="H26">
        <f>'10K'!H27</f>
        <v/>
      </c>
      <c r="I26">
        <f>'10K'!I27</f>
        <v>0</v>
      </c>
      <c r="J26" t="e">
        <f>VLOOKUP('10K'!J27, parameter_full.19, 2, FALSE)</f>
        <v>#REF!</v>
      </c>
      <c r="K26">
        <f>VLOOKUP('10K'!K27, product_full.90, 2, FALSE)</f>
        <v>0</v>
      </c>
      <c r="L26">
        <f>VLOOKUP('10K'!L27, product_full.52, 2, FALSE)</f>
        <v>0</v>
      </c>
      <c r="M26">
        <f>VLOOKUP('10K'!M27, accept_full, 2, FALSE)</f>
        <v>0</v>
      </c>
    </row>
    <row r="27" spans="1:13">
      <c r="A27">
        <f>'10K'!A28</f>
        <v/>
      </c>
      <c r="B27">
        <f>'10K'!B28</f>
        <v/>
      </c>
      <c r="C27" t="e">
        <f>VLOOKUP('10K'!C28, genders_full, 2, FALSE)</f>
        <v>#N/A</v>
      </c>
      <c r="D27">
        <f>'10K'!D28</f>
        <v/>
      </c>
      <c r="E27">
        <f>'10K'!E28</f>
        <v/>
      </c>
      <c r="F27">
        <f>'10K'!F28</f>
        <v/>
      </c>
      <c r="G27">
        <f>VLOOKUP('10K'!G28, countries_full, 2, FALSE)</f>
        <v>0</v>
      </c>
      <c r="H27">
        <f>'10K'!H28</f>
        <v/>
      </c>
      <c r="I27">
        <f>'10K'!I28</f>
        <v>0</v>
      </c>
      <c r="J27" t="e">
        <f>VLOOKUP('10K'!J28, parameter_full.19, 2, FALSE)</f>
        <v>#REF!</v>
      </c>
      <c r="K27">
        <f>VLOOKUP('10K'!K28, product_full.90, 2, FALSE)</f>
        <v>0</v>
      </c>
      <c r="L27">
        <f>VLOOKUP('10K'!L28, product_full.52, 2, FALSE)</f>
        <v>0</v>
      </c>
      <c r="M27">
        <f>VLOOKUP('10K'!M28, accept_full, 2, FALSE)</f>
        <v>0</v>
      </c>
    </row>
    <row r="28" spans="1:13">
      <c r="A28">
        <f>'10K'!A29</f>
        <v/>
      </c>
      <c r="B28">
        <f>'10K'!B29</f>
        <v/>
      </c>
      <c r="C28" t="e">
        <f>VLOOKUP('10K'!C29, genders_full, 2, FALSE)</f>
        <v>#N/A</v>
      </c>
      <c r="D28">
        <f>'10K'!D29</f>
        <v/>
      </c>
      <c r="E28">
        <f>'10K'!E29</f>
        <v/>
      </c>
      <c r="F28">
        <f>'10K'!F29</f>
        <v/>
      </c>
      <c r="G28">
        <f>VLOOKUP('10K'!G29, countries_full, 2, FALSE)</f>
        <v>0</v>
      </c>
      <c r="H28">
        <f>'10K'!H29</f>
        <v/>
      </c>
      <c r="I28">
        <f>'10K'!I29</f>
        <v>0</v>
      </c>
      <c r="J28" t="e">
        <f>VLOOKUP('10K'!J29, parameter_full.19, 2, FALSE)</f>
        <v>#REF!</v>
      </c>
      <c r="K28">
        <f>VLOOKUP('10K'!K29, product_full.90, 2, FALSE)</f>
        <v>0</v>
      </c>
      <c r="L28">
        <f>VLOOKUP('10K'!L29, product_full.52, 2, FALSE)</f>
        <v>0</v>
      </c>
      <c r="M28">
        <f>VLOOKUP('10K'!M29, accept_full, 2, FALSE)</f>
        <v>0</v>
      </c>
    </row>
    <row r="29" spans="1:13">
      <c r="A29">
        <f>'10K'!A30</f>
        <v/>
      </c>
      <c r="B29">
        <f>'10K'!B30</f>
        <v/>
      </c>
      <c r="C29" t="e">
        <f>VLOOKUP('10K'!C30, genders_full, 2, FALSE)</f>
        <v>#N/A</v>
      </c>
      <c r="D29">
        <f>'10K'!D30</f>
        <v/>
      </c>
      <c r="E29">
        <f>'10K'!E30</f>
        <v/>
      </c>
      <c r="F29">
        <f>'10K'!F30</f>
        <v/>
      </c>
      <c r="G29">
        <f>VLOOKUP('10K'!G30, countries_full, 2, FALSE)</f>
        <v>0</v>
      </c>
      <c r="H29">
        <f>'10K'!H30</f>
        <v/>
      </c>
      <c r="I29">
        <f>'10K'!I30</f>
        <v>0</v>
      </c>
      <c r="J29" t="e">
        <f>VLOOKUP('10K'!J30, parameter_full.19, 2, FALSE)</f>
        <v>#REF!</v>
      </c>
      <c r="K29">
        <f>VLOOKUP('10K'!K30, product_full.90, 2, FALSE)</f>
        <v>0</v>
      </c>
      <c r="L29">
        <f>VLOOKUP('10K'!L30, product_full.52, 2, FALSE)</f>
        <v>0</v>
      </c>
      <c r="M29">
        <f>VLOOKUP('10K'!M30, accept_full, 2, FALSE)</f>
        <v>0</v>
      </c>
    </row>
    <row r="30" spans="1:13">
      <c r="A30">
        <f>'10K'!A31</f>
        <v/>
      </c>
      <c r="B30">
        <f>'10K'!B31</f>
        <v/>
      </c>
      <c r="C30" t="e">
        <f>VLOOKUP('10K'!C31, genders_full, 2, FALSE)</f>
        <v>#N/A</v>
      </c>
      <c r="D30">
        <f>'10K'!D31</f>
        <v/>
      </c>
      <c r="E30">
        <f>'10K'!E31</f>
        <v/>
      </c>
      <c r="F30">
        <f>'10K'!F31</f>
        <v/>
      </c>
      <c r="G30">
        <f>VLOOKUP('10K'!G31, countries_full, 2, FALSE)</f>
        <v>0</v>
      </c>
      <c r="H30">
        <f>'10K'!H31</f>
        <v/>
      </c>
      <c r="I30">
        <f>'10K'!I31</f>
        <v>0</v>
      </c>
      <c r="J30" t="e">
        <f>VLOOKUP('10K'!J31, parameter_full.19, 2, FALSE)</f>
        <v>#REF!</v>
      </c>
      <c r="K30">
        <f>VLOOKUP('10K'!K31, product_full.90, 2, FALSE)</f>
        <v>0</v>
      </c>
      <c r="L30">
        <f>VLOOKUP('10K'!L31, product_full.52, 2, FALSE)</f>
        <v>0</v>
      </c>
      <c r="M30">
        <f>VLOOKUP('10K'!M31, accept_full, 2, FALSE)</f>
        <v>0</v>
      </c>
    </row>
    <row r="31" spans="1:13">
      <c r="A31">
        <f>'10K'!A32</f>
        <v/>
      </c>
      <c r="B31">
        <f>'10K'!B32</f>
        <v/>
      </c>
      <c r="C31" t="e">
        <f>VLOOKUP('10K'!C32, genders_full, 2, FALSE)</f>
        <v>#N/A</v>
      </c>
      <c r="D31">
        <f>'10K'!D32</f>
        <v/>
      </c>
      <c r="E31">
        <f>'10K'!E32</f>
        <v/>
      </c>
      <c r="F31">
        <f>'10K'!F32</f>
        <v/>
      </c>
      <c r="G31">
        <f>VLOOKUP('10K'!G32, countries_full, 2, FALSE)</f>
        <v>0</v>
      </c>
      <c r="H31">
        <f>'10K'!H32</f>
        <v/>
      </c>
      <c r="I31">
        <f>'10K'!I32</f>
        <v>0</v>
      </c>
      <c r="J31" t="e">
        <f>VLOOKUP('10K'!J32, parameter_full.19, 2, FALSE)</f>
        <v>#REF!</v>
      </c>
      <c r="K31">
        <f>VLOOKUP('10K'!K32, product_full.90, 2, FALSE)</f>
        <v>0</v>
      </c>
      <c r="L31">
        <f>VLOOKUP('10K'!L32, product_full.52, 2, FALSE)</f>
        <v>0</v>
      </c>
      <c r="M31">
        <f>VLOOKUP('10K'!M32, accept_full, 2, FALSE)</f>
        <v>0</v>
      </c>
    </row>
    <row r="32" spans="1:13">
      <c r="A32">
        <f>'10K'!A33</f>
        <v/>
      </c>
      <c r="B32">
        <f>'10K'!B33</f>
        <v/>
      </c>
      <c r="C32" t="e">
        <f>VLOOKUP('10K'!C33, genders_full, 2, FALSE)</f>
        <v>#N/A</v>
      </c>
      <c r="D32">
        <f>'10K'!D33</f>
        <v/>
      </c>
      <c r="E32">
        <f>'10K'!E33</f>
        <v/>
      </c>
      <c r="F32">
        <f>'10K'!F33</f>
        <v/>
      </c>
      <c r="G32">
        <f>VLOOKUP('10K'!G33, countries_full, 2, FALSE)</f>
        <v>0</v>
      </c>
      <c r="H32">
        <f>'10K'!H33</f>
        <v/>
      </c>
      <c r="I32">
        <f>'10K'!I33</f>
        <v>0</v>
      </c>
      <c r="J32" t="e">
        <f>VLOOKUP('10K'!J33, parameter_full.19, 2, FALSE)</f>
        <v>#REF!</v>
      </c>
      <c r="K32">
        <f>VLOOKUP('10K'!K33, product_full.90, 2, FALSE)</f>
        <v>0</v>
      </c>
      <c r="L32">
        <f>VLOOKUP('10K'!L33, product_full.52, 2, FALSE)</f>
        <v>0</v>
      </c>
      <c r="M32">
        <f>VLOOKUP('10K'!M33, accept_full, 2, FALSE)</f>
        <v>0</v>
      </c>
    </row>
    <row r="33" spans="1:13">
      <c r="A33">
        <f>'10K'!A34</f>
        <v/>
      </c>
      <c r="B33">
        <f>'10K'!B34</f>
        <v/>
      </c>
      <c r="C33" t="e">
        <f>VLOOKUP('10K'!C34, genders_full, 2, FALSE)</f>
        <v>#N/A</v>
      </c>
      <c r="D33">
        <f>'10K'!D34</f>
        <v/>
      </c>
      <c r="E33">
        <f>'10K'!E34</f>
        <v/>
      </c>
      <c r="F33">
        <f>'10K'!F34</f>
        <v/>
      </c>
      <c r="G33">
        <f>VLOOKUP('10K'!G34, countries_full, 2, FALSE)</f>
        <v>0</v>
      </c>
      <c r="H33">
        <f>'10K'!H34</f>
        <v/>
      </c>
      <c r="I33">
        <f>'10K'!I34</f>
        <v>0</v>
      </c>
      <c r="J33" t="e">
        <f>VLOOKUP('10K'!J34, parameter_full.19, 2, FALSE)</f>
        <v>#REF!</v>
      </c>
      <c r="K33">
        <f>VLOOKUP('10K'!K34, product_full.90, 2, FALSE)</f>
        <v>0</v>
      </c>
      <c r="L33">
        <f>VLOOKUP('10K'!L34, product_full.52, 2, FALSE)</f>
        <v>0</v>
      </c>
      <c r="M33">
        <f>VLOOKUP('10K'!M34, accept_full, 2, FALSE)</f>
        <v>0</v>
      </c>
    </row>
    <row r="34" spans="1:13">
      <c r="A34">
        <f>'10K'!A35</f>
        <v/>
      </c>
      <c r="B34">
        <f>'10K'!B35</f>
        <v/>
      </c>
      <c r="C34" t="e">
        <f>VLOOKUP('10K'!C35, genders_full, 2, FALSE)</f>
        <v>#N/A</v>
      </c>
      <c r="D34">
        <f>'10K'!D35</f>
        <v/>
      </c>
      <c r="E34">
        <f>'10K'!E35</f>
        <v/>
      </c>
      <c r="F34">
        <f>'10K'!F35</f>
        <v/>
      </c>
      <c r="G34">
        <f>VLOOKUP('10K'!G35, countries_full, 2, FALSE)</f>
        <v>0</v>
      </c>
      <c r="H34">
        <f>'10K'!H35</f>
        <v/>
      </c>
      <c r="I34">
        <f>'10K'!I35</f>
        <v>0</v>
      </c>
      <c r="J34" t="e">
        <f>VLOOKUP('10K'!J35, parameter_full.19, 2, FALSE)</f>
        <v>#REF!</v>
      </c>
      <c r="K34">
        <f>VLOOKUP('10K'!K35, product_full.90, 2, FALSE)</f>
        <v>0</v>
      </c>
      <c r="L34">
        <f>VLOOKUP('10K'!L35, product_full.52, 2, FALSE)</f>
        <v>0</v>
      </c>
      <c r="M34">
        <f>VLOOKUP('10K'!M35, accept_full, 2, FALSE)</f>
        <v>0</v>
      </c>
    </row>
    <row r="35" spans="1:13">
      <c r="A35">
        <f>'10K'!A36</f>
        <v/>
      </c>
      <c r="B35">
        <f>'10K'!B36</f>
        <v/>
      </c>
      <c r="C35" t="e">
        <f>VLOOKUP('10K'!C36, genders_full, 2, FALSE)</f>
        <v>#N/A</v>
      </c>
      <c r="D35">
        <f>'10K'!D36</f>
        <v/>
      </c>
      <c r="E35">
        <f>'10K'!E36</f>
        <v/>
      </c>
      <c r="F35">
        <f>'10K'!F36</f>
        <v/>
      </c>
      <c r="G35">
        <f>VLOOKUP('10K'!G36, countries_full, 2, FALSE)</f>
        <v>0</v>
      </c>
      <c r="H35">
        <f>'10K'!H36</f>
        <v/>
      </c>
      <c r="I35">
        <f>'10K'!I36</f>
        <v>0</v>
      </c>
      <c r="J35" t="e">
        <f>VLOOKUP('10K'!J36, parameter_full.19, 2, FALSE)</f>
        <v>#REF!</v>
      </c>
      <c r="K35">
        <f>VLOOKUP('10K'!K36, product_full.90, 2, FALSE)</f>
        <v>0</v>
      </c>
      <c r="L35">
        <f>VLOOKUP('10K'!L36, product_full.52, 2, FALSE)</f>
        <v>0</v>
      </c>
      <c r="M35">
        <f>VLOOKUP('10K'!M36, accept_full, 2, FALSE)</f>
        <v>0</v>
      </c>
    </row>
    <row r="36" spans="1:13">
      <c r="A36">
        <f>'10K'!A37</f>
        <v/>
      </c>
      <c r="B36">
        <f>'10K'!B37</f>
        <v/>
      </c>
      <c r="C36" t="e">
        <f>VLOOKUP('10K'!C37, genders_full, 2, FALSE)</f>
        <v>#N/A</v>
      </c>
      <c r="D36">
        <f>'10K'!D37</f>
        <v/>
      </c>
      <c r="E36">
        <f>'10K'!E37</f>
        <v/>
      </c>
      <c r="F36">
        <f>'10K'!F37</f>
        <v/>
      </c>
      <c r="G36">
        <f>VLOOKUP('10K'!G37, countries_full, 2, FALSE)</f>
        <v>0</v>
      </c>
      <c r="H36">
        <f>'10K'!H37</f>
        <v/>
      </c>
      <c r="I36">
        <f>'10K'!I37</f>
        <v>0</v>
      </c>
      <c r="J36" t="e">
        <f>VLOOKUP('10K'!J37, parameter_full.19, 2, FALSE)</f>
        <v>#REF!</v>
      </c>
      <c r="K36">
        <f>VLOOKUP('10K'!K37, product_full.90, 2, FALSE)</f>
        <v>0</v>
      </c>
      <c r="L36">
        <f>VLOOKUP('10K'!L37, product_full.52, 2, FALSE)</f>
        <v>0</v>
      </c>
      <c r="M36">
        <f>VLOOKUP('10K'!M37, accept_full, 2, FALSE)</f>
        <v>0</v>
      </c>
    </row>
    <row r="37" spans="1:13">
      <c r="A37">
        <f>'10K'!A38</f>
        <v/>
      </c>
      <c r="B37">
        <f>'10K'!B38</f>
        <v/>
      </c>
      <c r="C37" t="e">
        <f>VLOOKUP('10K'!C38, genders_full, 2, FALSE)</f>
        <v>#N/A</v>
      </c>
      <c r="D37">
        <f>'10K'!D38</f>
        <v/>
      </c>
      <c r="E37">
        <f>'10K'!E38</f>
        <v/>
      </c>
      <c r="F37">
        <f>'10K'!F38</f>
        <v/>
      </c>
      <c r="G37">
        <f>VLOOKUP('10K'!G38, countries_full, 2, FALSE)</f>
        <v>0</v>
      </c>
      <c r="H37">
        <f>'10K'!H38</f>
        <v/>
      </c>
      <c r="I37">
        <f>'10K'!I38</f>
        <v>0</v>
      </c>
      <c r="J37" t="e">
        <f>VLOOKUP('10K'!J38, parameter_full.19, 2, FALSE)</f>
        <v>#REF!</v>
      </c>
      <c r="K37">
        <f>VLOOKUP('10K'!K38, product_full.90, 2, FALSE)</f>
        <v>0</v>
      </c>
      <c r="L37">
        <f>VLOOKUP('10K'!L38, product_full.52, 2, FALSE)</f>
        <v>0</v>
      </c>
      <c r="M37">
        <f>VLOOKUP('10K'!M38, accept_full, 2, FALSE)</f>
        <v>0</v>
      </c>
    </row>
    <row r="38" spans="1:13">
      <c r="A38">
        <f>'10K'!A39</f>
        <v/>
      </c>
      <c r="B38">
        <f>'10K'!B39</f>
        <v/>
      </c>
      <c r="C38" t="e">
        <f>VLOOKUP('10K'!C39, genders_full, 2, FALSE)</f>
        <v>#N/A</v>
      </c>
      <c r="D38">
        <f>'10K'!D39</f>
        <v/>
      </c>
      <c r="E38">
        <f>'10K'!E39</f>
        <v/>
      </c>
      <c r="F38">
        <f>'10K'!F39</f>
        <v/>
      </c>
      <c r="G38">
        <f>VLOOKUP('10K'!G39, countries_full, 2, FALSE)</f>
        <v>0</v>
      </c>
      <c r="H38">
        <f>'10K'!H39</f>
        <v/>
      </c>
      <c r="I38">
        <f>'10K'!I39</f>
        <v>0</v>
      </c>
      <c r="J38" t="e">
        <f>VLOOKUP('10K'!J39, parameter_full.19, 2, FALSE)</f>
        <v>#REF!</v>
      </c>
      <c r="K38">
        <f>VLOOKUP('10K'!K39, product_full.90, 2, FALSE)</f>
        <v>0</v>
      </c>
      <c r="L38">
        <f>VLOOKUP('10K'!L39, product_full.52, 2, FALSE)</f>
        <v>0</v>
      </c>
      <c r="M38">
        <f>VLOOKUP('10K'!M39, accept_full, 2, FALSE)</f>
        <v>0</v>
      </c>
    </row>
    <row r="39" spans="1:13">
      <c r="A39">
        <f>'10K'!A40</f>
        <v/>
      </c>
      <c r="B39">
        <f>'10K'!B40</f>
        <v/>
      </c>
      <c r="C39" t="e">
        <f>VLOOKUP('10K'!C40, genders_full, 2, FALSE)</f>
        <v>#N/A</v>
      </c>
      <c r="D39">
        <f>'10K'!D40</f>
        <v/>
      </c>
      <c r="E39">
        <f>'10K'!E40</f>
        <v/>
      </c>
      <c r="F39">
        <f>'10K'!F40</f>
        <v/>
      </c>
      <c r="G39">
        <f>VLOOKUP('10K'!G40, countries_full, 2, FALSE)</f>
        <v>0</v>
      </c>
      <c r="H39">
        <f>'10K'!H40</f>
        <v/>
      </c>
      <c r="I39">
        <f>'10K'!I40</f>
        <v>0</v>
      </c>
      <c r="J39" t="e">
        <f>VLOOKUP('10K'!J40, parameter_full.19, 2, FALSE)</f>
        <v>#REF!</v>
      </c>
      <c r="K39">
        <f>VLOOKUP('10K'!K40, product_full.90, 2, FALSE)</f>
        <v>0</v>
      </c>
      <c r="L39">
        <f>VLOOKUP('10K'!L40, product_full.52, 2, FALSE)</f>
        <v>0</v>
      </c>
      <c r="M39">
        <f>VLOOKUP('10K'!M40, accept_full, 2, FALSE)</f>
        <v>0</v>
      </c>
    </row>
    <row r="40" spans="1:13">
      <c r="A40">
        <f>'10K'!A41</f>
        <v/>
      </c>
      <c r="B40">
        <f>'10K'!B41</f>
        <v/>
      </c>
      <c r="C40" t="e">
        <f>VLOOKUP('10K'!C41, genders_full, 2, FALSE)</f>
        <v>#N/A</v>
      </c>
      <c r="D40">
        <f>'10K'!D41</f>
        <v/>
      </c>
      <c r="E40">
        <f>'10K'!E41</f>
        <v/>
      </c>
      <c r="F40">
        <f>'10K'!F41</f>
        <v/>
      </c>
      <c r="G40">
        <f>VLOOKUP('10K'!G41, countries_full, 2, FALSE)</f>
        <v>0</v>
      </c>
      <c r="H40">
        <f>'10K'!H41</f>
        <v/>
      </c>
      <c r="I40">
        <f>'10K'!I41</f>
        <v>0</v>
      </c>
      <c r="J40" t="e">
        <f>VLOOKUP('10K'!J41, parameter_full.19, 2, FALSE)</f>
        <v>#REF!</v>
      </c>
      <c r="K40">
        <f>VLOOKUP('10K'!K41, product_full.90, 2, FALSE)</f>
        <v>0</v>
      </c>
      <c r="L40">
        <f>VLOOKUP('10K'!L41, product_full.52, 2, FALSE)</f>
        <v>0</v>
      </c>
      <c r="M40">
        <f>VLOOKUP('10K'!M41, accept_full, 2, FALSE)</f>
        <v>0</v>
      </c>
    </row>
    <row r="41" spans="1:13">
      <c r="A41">
        <f>'10K'!A42</f>
        <v/>
      </c>
      <c r="B41">
        <f>'10K'!B42</f>
        <v/>
      </c>
      <c r="C41" t="e">
        <f>VLOOKUP('10K'!C42, genders_full, 2, FALSE)</f>
        <v>#N/A</v>
      </c>
      <c r="D41">
        <f>'10K'!D42</f>
        <v/>
      </c>
      <c r="E41">
        <f>'10K'!E42</f>
        <v/>
      </c>
      <c r="F41">
        <f>'10K'!F42</f>
        <v/>
      </c>
      <c r="G41">
        <f>VLOOKUP('10K'!G42, countries_full, 2, FALSE)</f>
        <v>0</v>
      </c>
      <c r="H41">
        <f>'10K'!H42</f>
        <v/>
      </c>
      <c r="I41">
        <f>'10K'!I42</f>
        <v>0</v>
      </c>
      <c r="J41" t="e">
        <f>VLOOKUP('10K'!J42, parameter_full.19, 2, FALSE)</f>
        <v>#REF!</v>
      </c>
      <c r="K41">
        <f>VLOOKUP('10K'!K42, product_full.90, 2, FALSE)</f>
        <v>0</v>
      </c>
      <c r="L41">
        <f>VLOOKUP('10K'!L42, product_full.52, 2, FALSE)</f>
        <v>0</v>
      </c>
      <c r="M41">
        <f>VLOOKUP('10K'!M42, accept_full, 2, FALSE)</f>
        <v>0</v>
      </c>
    </row>
    <row r="42" spans="1:13">
      <c r="A42">
        <f>'10K'!A43</f>
        <v/>
      </c>
      <c r="B42">
        <f>'10K'!B43</f>
        <v/>
      </c>
      <c r="C42" t="e">
        <f>VLOOKUP('10K'!C43, genders_full, 2, FALSE)</f>
        <v>#N/A</v>
      </c>
      <c r="D42">
        <f>'10K'!D43</f>
        <v/>
      </c>
      <c r="E42">
        <f>'10K'!E43</f>
        <v/>
      </c>
      <c r="F42">
        <f>'10K'!F43</f>
        <v/>
      </c>
      <c r="G42">
        <f>VLOOKUP('10K'!G43, countries_full, 2, FALSE)</f>
        <v>0</v>
      </c>
      <c r="H42">
        <f>'10K'!H43</f>
        <v/>
      </c>
      <c r="I42">
        <f>'10K'!I43</f>
        <v>0</v>
      </c>
      <c r="J42" t="e">
        <f>VLOOKUP('10K'!J43, parameter_full.19, 2, FALSE)</f>
        <v>#REF!</v>
      </c>
      <c r="K42">
        <f>VLOOKUP('10K'!K43, product_full.90, 2, FALSE)</f>
        <v>0</v>
      </c>
      <c r="L42">
        <f>VLOOKUP('10K'!L43, product_full.52, 2, FALSE)</f>
        <v>0</v>
      </c>
      <c r="M42">
        <f>VLOOKUP('10K'!M43, accept_full, 2, FALSE)</f>
        <v>0</v>
      </c>
    </row>
    <row r="43" spans="1:13">
      <c r="A43">
        <f>'10K'!A44</f>
        <v/>
      </c>
      <c r="B43">
        <f>'10K'!B44</f>
        <v/>
      </c>
      <c r="C43" t="e">
        <f>VLOOKUP('10K'!C44, genders_full, 2, FALSE)</f>
        <v>#N/A</v>
      </c>
      <c r="D43">
        <f>'10K'!D44</f>
        <v/>
      </c>
      <c r="E43">
        <f>'10K'!E44</f>
        <v/>
      </c>
      <c r="F43">
        <f>'10K'!F44</f>
        <v/>
      </c>
      <c r="G43">
        <f>VLOOKUP('10K'!G44, countries_full, 2, FALSE)</f>
        <v>0</v>
      </c>
      <c r="H43">
        <f>'10K'!H44</f>
        <v/>
      </c>
      <c r="I43">
        <f>'10K'!I44</f>
        <v>0</v>
      </c>
      <c r="J43" t="e">
        <f>VLOOKUP('10K'!J44, parameter_full.19, 2, FALSE)</f>
        <v>#REF!</v>
      </c>
      <c r="K43">
        <f>VLOOKUP('10K'!K44, product_full.90, 2, FALSE)</f>
        <v>0</v>
      </c>
      <c r="L43">
        <f>VLOOKUP('10K'!L44, product_full.52, 2, FALSE)</f>
        <v>0</v>
      </c>
      <c r="M43">
        <f>VLOOKUP('10K'!M44, accept_full, 2, FALSE)</f>
        <v>0</v>
      </c>
    </row>
    <row r="44" spans="1:13">
      <c r="A44">
        <f>'10K'!A45</f>
        <v/>
      </c>
      <c r="B44">
        <f>'10K'!B45</f>
        <v/>
      </c>
      <c r="C44" t="e">
        <f>VLOOKUP('10K'!C45, genders_full, 2, FALSE)</f>
        <v>#N/A</v>
      </c>
      <c r="D44">
        <f>'10K'!D45</f>
        <v/>
      </c>
      <c r="E44">
        <f>'10K'!E45</f>
        <v/>
      </c>
      <c r="F44">
        <f>'10K'!F45</f>
        <v/>
      </c>
      <c r="G44">
        <f>VLOOKUP('10K'!G45, countries_full, 2, FALSE)</f>
        <v>0</v>
      </c>
      <c r="H44">
        <f>'10K'!H45</f>
        <v/>
      </c>
      <c r="I44">
        <f>'10K'!I45</f>
        <v>0</v>
      </c>
      <c r="J44" t="e">
        <f>VLOOKUP('10K'!J45, parameter_full.19, 2, FALSE)</f>
        <v>#REF!</v>
      </c>
      <c r="K44">
        <f>VLOOKUP('10K'!K45, product_full.90, 2, FALSE)</f>
        <v>0</v>
      </c>
      <c r="L44">
        <f>VLOOKUP('10K'!L45, product_full.52, 2, FALSE)</f>
        <v>0</v>
      </c>
      <c r="M44">
        <f>VLOOKUP('10K'!M45, accept_full, 2, FALSE)</f>
        <v>0</v>
      </c>
    </row>
    <row r="45" spans="1:13">
      <c r="A45">
        <f>'10K'!A46</f>
        <v/>
      </c>
      <c r="B45">
        <f>'10K'!B46</f>
        <v/>
      </c>
      <c r="C45" t="e">
        <f>VLOOKUP('10K'!C46, genders_full, 2, FALSE)</f>
        <v>#N/A</v>
      </c>
      <c r="D45">
        <f>'10K'!D46</f>
        <v/>
      </c>
      <c r="E45">
        <f>'10K'!E46</f>
        <v/>
      </c>
      <c r="F45">
        <f>'10K'!F46</f>
        <v/>
      </c>
      <c r="G45">
        <f>VLOOKUP('10K'!G46, countries_full, 2, FALSE)</f>
        <v>0</v>
      </c>
      <c r="H45">
        <f>'10K'!H46</f>
        <v/>
      </c>
      <c r="I45">
        <f>'10K'!I46</f>
        <v>0</v>
      </c>
      <c r="J45" t="e">
        <f>VLOOKUP('10K'!J46, parameter_full.19, 2, FALSE)</f>
        <v>#REF!</v>
      </c>
      <c r="K45">
        <f>VLOOKUP('10K'!K46, product_full.90, 2, FALSE)</f>
        <v>0</v>
      </c>
      <c r="L45">
        <f>VLOOKUP('10K'!L46, product_full.52, 2, FALSE)</f>
        <v>0</v>
      </c>
      <c r="M45">
        <f>VLOOKUP('10K'!M46, accept_full, 2, FALSE)</f>
        <v>0</v>
      </c>
    </row>
    <row r="46" spans="1:13">
      <c r="A46">
        <f>'10K'!A47</f>
        <v/>
      </c>
      <c r="B46">
        <f>'10K'!B47</f>
        <v/>
      </c>
      <c r="C46" t="e">
        <f>VLOOKUP('10K'!C47, genders_full, 2, FALSE)</f>
        <v>#N/A</v>
      </c>
      <c r="D46">
        <f>'10K'!D47</f>
        <v/>
      </c>
      <c r="E46">
        <f>'10K'!E47</f>
        <v/>
      </c>
      <c r="F46">
        <f>'10K'!F47</f>
        <v/>
      </c>
      <c r="G46">
        <f>VLOOKUP('10K'!G47, countries_full, 2, FALSE)</f>
        <v>0</v>
      </c>
      <c r="H46">
        <f>'10K'!H47</f>
        <v/>
      </c>
      <c r="I46">
        <f>'10K'!I47</f>
        <v>0</v>
      </c>
      <c r="J46" t="e">
        <f>VLOOKUP('10K'!J47, parameter_full.19, 2, FALSE)</f>
        <v>#REF!</v>
      </c>
      <c r="K46">
        <f>VLOOKUP('10K'!K47, product_full.90, 2, FALSE)</f>
        <v>0</v>
      </c>
      <c r="L46">
        <f>VLOOKUP('10K'!L47, product_full.52, 2, FALSE)</f>
        <v>0</v>
      </c>
      <c r="M46">
        <f>VLOOKUP('10K'!M47, accept_full, 2, FALSE)</f>
        <v>0</v>
      </c>
    </row>
    <row r="47" spans="1:13">
      <c r="A47">
        <f>'10K'!A48</f>
        <v/>
      </c>
      <c r="B47">
        <f>'10K'!B48</f>
        <v/>
      </c>
      <c r="C47" t="e">
        <f>VLOOKUP('10K'!C48, genders_full, 2, FALSE)</f>
        <v>#N/A</v>
      </c>
      <c r="D47">
        <f>'10K'!D48</f>
        <v/>
      </c>
      <c r="E47">
        <f>'10K'!E48</f>
        <v/>
      </c>
      <c r="F47">
        <f>'10K'!F48</f>
        <v/>
      </c>
      <c r="G47">
        <f>VLOOKUP('10K'!G48, countries_full, 2, FALSE)</f>
        <v>0</v>
      </c>
      <c r="H47">
        <f>'10K'!H48</f>
        <v/>
      </c>
      <c r="I47">
        <f>'10K'!I48</f>
        <v>0</v>
      </c>
      <c r="J47" t="e">
        <f>VLOOKUP('10K'!J48, parameter_full.19, 2, FALSE)</f>
        <v>#REF!</v>
      </c>
      <c r="K47">
        <f>VLOOKUP('10K'!K48, product_full.90, 2, FALSE)</f>
        <v>0</v>
      </c>
      <c r="L47">
        <f>VLOOKUP('10K'!L48, product_full.52, 2, FALSE)</f>
        <v>0</v>
      </c>
      <c r="M47">
        <f>VLOOKUP('10K'!M48, accept_full, 2, FALSE)</f>
        <v>0</v>
      </c>
    </row>
    <row r="48" spans="1:13">
      <c r="A48">
        <f>'10K'!A49</f>
        <v/>
      </c>
      <c r="B48">
        <f>'10K'!B49</f>
        <v/>
      </c>
      <c r="C48" t="e">
        <f>VLOOKUP('10K'!C49, genders_full, 2, FALSE)</f>
        <v>#N/A</v>
      </c>
      <c r="D48">
        <f>'10K'!D49</f>
        <v/>
      </c>
      <c r="E48">
        <f>'10K'!E49</f>
        <v/>
      </c>
      <c r="F48">
        <f>'10K'!F49</f>
        <v/>
      </c>
      <c r="G48">
        <f>VLOOKUP('10K'!G49, countries_full, 2, FALSE)</f>
        <v>0</v>
      </c>
      <c r="H48">
        <f>'10K'!H49</f>
        <v/>
      </c>
      <c r="I48">
        <f>'10K'!I49</f>
        <v>0</v>
      </c>
      <c r="J48" t="e">
        <f>VLOOKUP('10K'!J49, parameter_full.19, 2, FALSE)</f>
        <v>#REF!</v>
      </c>
      <c r="K48">
        <f>VLOOKUP('10K'!K49, product_full.90, 2, FALSE)</f>
        <v>0</v>
      </c>
      <c r="L48">
        <f>VLOOKUP('10K'!L49, product_full.52, 2, FALSE)</f>
        <v>0</v>
      </c>
      <c r="M48">
        <f>VLOOKUP('10K'!M49, accept_full, 2, FALSE)</f>
        <v>0</v>
      </c>
    </row>
    <row r="49" spans="1:13">
      <c r="A49">
        <f>'10K'!A50</f>
        <v/>
      </c>
      <c r="B49">
        <f>'10K'!B50</f>
        <v/>
      </c>
      <c r="C49" t="e">
        <f>VLOOKUP('10K'!C50, genders_full, 2, FALSE)</f>
        <v>#N/A</v>
      </c>
      <c r="D49">
        <f>'10K'!D50</f>
        <v/>
      </c>
      <c r="E49">
        <f>'10K'!E50</f>
        <v/>
      </c>
      <c r="F49">
        <f>'10K'!F50</f>
        <v/>
      </c>
      <c r="G49">
        <f>VLOOKUP('10K'!G50, countries_full, 2, FALSE)</f>
        <v>0</v>
      </c>
      <c r="H49">
        <f>'10K'!H50</f>
        <v/>
      </c>
      <c r="I49">
        <f>'10K'!I50</f>
        <v>0</v>
      </c>
      <c r="J49" t="e">
        <f>VLOOKUP('10K'!J50, parameter_full.19, 2, FALSE)</f>
        <v>#REF!</v>
      </c>
      <c r="K49">
        <f>VLOOKUP('10K'!K50, product_full.90, 2, FALSE)</f>
        <v>0</v>
      </c>
      <c r="L49">
        <f>VLOOKUP('10K'!L50, product_full.52, 2, FALSE)</f>
        <v>0</v>
      </c>
      <c r="M49">
        <f>VLOOKUP('10K'!M50, accept_full, 2, FALSE)</f>
        <v>0</v>
      </c>
    </row>
    <row r="50" spans="1:13">
      <c r="A50">
        <f>'10K'!A51</f>
        <v/>
      </c>
      <c r="B50">
        <f>'10K'!B51</f>
        <v/>
      </c>
      <c r="C50" t="e">
        <f>VLOOKUP('10K'!C51, genders_full, 2, FALSE)</f>
        <v>#N/A</v>
      </c>
      <c r="D50">
        <f>'10K'!D51</f>
        <v/>
      </c>
      <c r="E50">
        <f>'10K'!E51</f>
        <v/>
      </c>
      <c r="F50">
        <f>'10K'!F51</f>
        <v/>
      </c>
      <c r="G50">
        <f>VLOOKUP('10K'!G51, countries_full, 2, FALSE)</f>
        <v>0</v>
      </c>
      <c r="H50">
        <f>'10K'!H51</f>
        <v/>
      </c>
      <c r="I50">
        <f>'10K'!I51</f>
        <v>0</v>
      </c>
      <c r="J50" t="e">
        <f>VLOOKUP('10K'!J51, parameter_full.19, 2, FALSE)</f>
        <v>#REF!</v>
      </c>
      <c r="K50">
        <f>VLOOKUP('10K'!K51, product_full.90, 2, FALSE)</f>
        <v>0</v>
      </c>
      <c r="L50">
        <f>VLOOKUP('10K'!L51, product_full.52, 2, FALSE)</f>
        <v>0</v>
      </c>
      <c r="M50">
        <f>VLOOKUP('10K'!M51, accept_full, 2, FALSE)</f>
        <v>0</v>
      </c>
    </row>
    <row r="51" spans="1:13">
      <c r="A51">
        <f>'10K'!A52</f>
        <v/>
      </c>
      <c r="B51">
        <f>'10K'!B52</f>
        <v/>
      </c>
      <c r="C51" t="e">
        <f>VLOOKUP('10K'!C52, genders_full, 2, FALSE)</f>
        <v>#N/A</v>
      </c>
      <c r="D51">
        <f>'10K'!D52</f>
        <v/>
      </c>
      <c r="E51">
        <f>'10K'!E52</f>
        <v/>
      </c>
      <c r="F51">
        <f>'10K'!F52</f>
        <v/>
      </c>
      <c r="G51">
        <f>VLOOKUP('10K'!G52, countries_full, 2, FALSE)</f>
        <v>0</v>
      </c>
      <c r="H51">
        <f>'10K'!H52</f>
        <v/>
      </c>
      <c r="I51">
        <f>'10K'!I52</f>
        <v>0</v>
      </c>
      <c r="J51" t="e">
        <f>VLOOKUP('10K'!J52, parameter_full.19, 2, FALSE)</f>
        <v>#REF!</v>
      </c>
      <c r="K51">
        <f>VLOOKUP('10K'!K52, product_full.90, 2, FALSE)</f>
        <v>0</v>
      </c>
      <c r="L51">
        <f>VLOOKUP('10K'!L52, product_full.52, 2, FALSE)</f>
        <v>0</v>
      </c>
      <c r="M51">
        <f>VLOOKUP('10K'!M52, accept_full, 2, FALSE)</f>
        <v>0</v>
      </c>
    </row>
    <row r="52" spans="1:13">
      <c r="A52">
        <f>'10K'!A53</f>
        <v/>
      </c>
      <c r="B52">
        <f>'10K'!B53</f>
        <v/>
      </c>
      <c r="C52" t="e">
        <f>VLOOKUP('10K'!C53, genders_full, 2, FALSE)</f>
        <v>#N/A</v>
      </c>
      <c r="D52">
        <f>'10K'!D53</f>
        <v/>
      </c>
      <c r="E52">
        <f>'10K'!E53</f>
        <v/>
      </c>
      <c r="F52">
        <f>'10K'!F53</f>
        <v/>
      </c>
      <c r="G52">
        <f>VLOOKUP('10K'!G53, countries_full, 2, FALSE)</f>
        <v>0</v>
      </c>
      <c r="H52">
        <f>'10K'!H53</f>
        <v/>
      </c>
      <c r="I52">
        <f>'10K'!I53</f>
        <v>0</v>
      </c>
      <c r="J52" t="e">
        <f>VLOOKUP('10K'!J53, parameter_full.19, 2, FALSE)</f>
        <v>#REF!</v>
      </c>
      <c r="K52">
        <f>VLOOKUP('10K'!K53, product_full.90, 2, FALSE)</f>
        <v>0</v>
      </c>
      <c r="L52">
        <f>VLOOKUP('10K'!L53, product_full.52, 2, FALSE)</f>
        <v>0</v>
      </c>
      <c r="M52">
        <f>VLOOKUP('10K'!M53, accept_full, 2, FALSE)</f>
        <v>0</v>
      </c>
    </row>
    <row r="53" spans="1:13">
      <c r="A53">
        <f>'10K'!A54</f>
        <v/>
      </c>
      <c r="B53">
        <f>'10K'!B54</f>
        <v/>
      </c>
      <c r="C53" t="e">
        <f>VLOOKUP('10K'!C54, genders_full, 2, FALSE)</f>
        <v>#N/A</v>
      </c>
      <c r="D53">
        <f>'10K'!D54</f>
        <v/>
      </c>
      <c r="E53">
        <f>'10K'!E54</f>
        <v/>
      </c>
      <c r="F53">
        <f>'10K'!F54</f>
        <v/>
      </c>
      <c r="G53">
        <f>VLOOKUP('10K'!G54, countries_full, 2, FALSE)</f>
        <v>0</v>
      </c>
      <c r="H53">
        <f>'10K'!H54</f>
        <v/>
      </c>
      <c r="I53">
        <f>'10K'!I54</f>
        <v>0</v>
      </c>
      <c r="J53" t="e">
        <f>VLOOKUP('10K'!J54, parameter_full.19, 2, FALSE)</f>
        <v>#REF!</v>
      </c>
      <c r="K53">
        <f>VLOOKUP('10K'!K54, product_full.90, 2, FALSE)</f>
        <v>0</v>
      </c>
      <c r="L53">
        <f>VLOOKUP('10K'!L54, product_full.52, 2, FALSE)</f>
        <v>0</v>
      </c>
      <c r="M53">
        <f>VLOOKUP('10K'!M54, accept_full, 2, FALSE)</f>
        <v>0</v>
      </c>
    </row>
    <row r="54" spans="1:13">
      <c r="A54">
        <f>'10K'!A55</f>
        <v/>
      </c>
      <c r="B54">
        <f>'10K'!B55</f>
        <v/>
      </c>
      <c r="C54" t="e">
        <f>VLOOKUP('10K'!C55, genders_full, 2, FALSE)</f>
        <v>#N/A</v>
      </c>
      <c r="D54">
        <f>'10K'!D55</f>
        <v/>
      </c>
      <c r="E54">
        <f>'10K'!E55</f>
        <v/>
      </c>
      <c r="F54">
        <f>'10K'!F55</f>
        <v/>
      </c>
      <c r="G54">
        <f>VLOOKUP('10K'!G55, countries_full, 2, FALSE)</f>
        <v>0</v>
      </c>
      <c r="H54">
        <f>'10K'!H55</f>
        <v/>
      </c>
      <c r="I54">
        <f>'10K'!I55</f>
        <v>0</v>
      </c>
      <c r="J54" t="e">
        <f>VLOOKUP('10K'!J55, parameter_full.19, 2, FALSE)</f>
        <v>#REF!</v>
      </c>
      <c r="K54">
        <f>VLOOKUP('10K'!K55, product_full.90, 2, FALSE)</f>
        <v>0</v>
      </c>
      <c r="L54">
        <f>VLOOKUP('10K'!L55, product_full.52, 2, FALSE)</f>
        <v>0</v>
      </c>
      <c r="M54">
        <f>VLOOKUP('10K'!M55, accept_full, 2, FALSE)</f>
        <v>0</v>
      </c>
    </row>
    <row r="55" spans="1:13">
      <c r="A55">
        <f>'10K'!A56</f>
        <v/>
      </c>
      <c r="B55">
        <f>'10K'!B56</f>
        <v/>
      </c>
      <c r="C55" t="e">
        <f>VLOOKUP('10K'!C56, genders_full, 2, FALSE)</f>
        <v>#N/A</v>
      </c>
      <c r="D55">
        <f>'10K'!D56</f>
        <v/>
      </c>
      <c r="E55">
        <f>'10K'!E56</f>
        <v/>
      </c>
      <c r="F55">
        <f>'10K'!F56</f>
        <v/>
      </c>
      <c r="G55">
        <f>VLOOKUP('10K'!G56, countries_full, 2, FALSE)</f>
        <v>0</v>
      </c>
      <c r="H55">
        <f>'10K'!H56</f>
        <v/>
      </c>
      <c r="I55">
        <f>'10K'!I56</f>
        <v>0</v>
      </c>
      <c r="J55" t="e">
        <f>VLOOKUP('10K'!J56, parameter_full.19, 2, FALSE)</f>
        <v>#REF!</v>
      </c>
      <c r="K55">
        <f>VLOOKUP('10K'!K56, product_full.90, 2, FALSE)</f>
        <v>0</v>
      </c>
      <c r="L55">
        <f>VLOOKUP('10K'!L56, product_full.52, 2, FALSE)</f>
        <v>0</v>
      </c>
      <c r="M55">
        <f>VLOOKUP('10K'!M56, accept_full, 2, FALSE)</f>
        <v>0</v>
      </c>
    </row>
    <row r="56" spans="1:13">
      <c r="A56">
        <f>'10K'!A57</f>
        <v/>
      </c>
      <c r="B56">
        <f>'10K'!B57</f>
        <v/>
      </c>
      <c r="C56" t="e">
        <f>VLOOKUP('10K'!C57, genders_full, 2, FALSE)</f>
        <v>#N/A</v>
      </c>
      <c r="D56">
        <f>'10K'!D57</f>
        <v/>
      </c>
      <c r="E56">
        <f>'10K'!E57</f>
        <v/>
      </c>
      <c r="F56">
        <f>'10K'!F57</f>
        <v/>
      </c>
      <c r="G56">
        <f>VLOOKUP('10K'!G57, countries_full, 2, FALSE)</f>
        <v>0</v>
      </c>
      <c r="H56">
        <f>'10K'!H57</f>
        <v/>
      </c>
      <c r="I56">
        <f>'10K'!I57</f>
        <v>0</v>
      </c>
      <c r="J56" t="e">
        <f>VLOOKUP('10K'!J57, parameter_full.19, 2, FALSE)</f>
        <v>#REF!</v>
      </c>
      <c r="K56">
        <f>VLOOKUP('10K'!K57, product_full.90, 2, FALSE)</f>
        <v>0</v>
      </c>
      <c r="L56">
        <f>VLOOKUP('10K'!L57, product_full.52, 2, FALSE)</f>
        <v>0</v>
      </c>
      <c r="M56">
        <f>VLOOKUP('10K'!M57, accept_full, 2, FALSE)</f>
        <v>0</v>
      </c>
    </row>
    <row r="57" spans="1:13">
      <c r="A57">
        <f>'10K'!A58</f>
        <v/>
      </c>
      <c r="B57">
        <f>'10K'!B58</f>
        <v/>
      </c>
      <c r="C57" t="e">
        <f>VLOOKUP('10K'!C58, genders_full, 2, FALSE)</f>
        <v>#N/A</v>
      </c>
      <c r="D57">
        <f>'10K'!D58</f>
        <v/>
      </c>
      <c r="E57">
        <f>'10K'!E58</f>
        <v/>
      </c>
      <c r="F57">
        <f>'10K'!F58</f>
        <v/>
      </c>
      <c r="G57">
        <f>VLOOKUP('10K'!G58, countries_full, 2, FALSE)</f>
        <v>0</v>
      </c>
      <c r="H57">
        <f>'10K'!H58</f>
        <v/>
      </c>
      <c r="I57">
        <f>'10K'!I58</f>
        <v>0</v>
      </c>
      <c r="J57" t="e">
        <f>VLOOKUP('10K'!J58, parameter_full.19, 2, FALSE)</f>
        <v>#REF!</v>
      </c>
      <c r="K57">
        <f>VLOOKUP('10K'!K58, product_full.90, 2, FALSE)</f>
        <v>0</v>
      </c>
      <c r="L57">
        <f>VLOOKUP('10K'!L58, product_full.52, 2, FALSE)</f>
        <v>0</v>
      </c>
      <c r="M57">
        <f>VLOOKUP('10K'!M58, accept_full, 2, FALSE)</f>
        <v>0</v>
      </c>
    </row>
    <row r="58" spans="1:13">
      <c r="A58">
        <f>'10K'!A59</f>
        <v/>
      </c>
      <c r="B58">
        <f>'10K'!B59</f>
        <v/>
      </c>
      <c r="C58" t="e">
        <f>VLOOKUP('10K'!C59, genders_full, 2, FALSE)</f>
        <v>#N/A</v>
      </c>
      <c r="D58">
        <f>'10K'!D59</f>
        <v/>
      </c>
      <c r="E58">
        <f>'10K'!E59</f>
        <v/>
      </c>
      <c r="F58">
        <f>'10K'!F59</f>
        <v/>
      </c>
      <c r="G58">
        <f>VLOOKUP('10K'!G59, countries_full, 2, FALSE)</f>
        <v>0</v>
      </c>
      <c r="H58">
        <f>'10K'!H59</f>
        <v/>
      </c>
      <c r="I58">
        <f>'10K'!I59</f>
        <v>0</v>
      </c>
      <c r="J58" t="e">
        <f>VLOOKUP('10K'!J59, parameter_full.19, 2, FALSE)</f>
        <v>#REF!</v>
      </c>
      <c r="K58">
        <f>VLOOKUP('10K'!K59, product_full.90, 2, FALSE)</f>
        <v>0</v>
      </c>
      <c r="L58">
        <f>VLOOKUP('10K'!L59, product_full.52, 2, FALSE)</f>
        <v>0</v>
      </c>
      <c r="M58">
        <f>VLOOKUP('10K'!M59, accept_full, 2, FALSE)</f>
        <v>0</v>
      </c>
    </row>
    <row r="59" spans="1:13">
      <c r="A59">
        <f>'10K'!A60</f>
        <v/>
      </c>
      <c r="B59">
        <f>'10K'!B60</f>
        <v/>
      </c>
      <c r="C59" t="e">
        <f>VLOOKUP('10K'!C60, genders_full, 2, FALSE)</f>
        <v>#N/A</v>
      </c>
      <c r="D59">
        <f>'10K'!D60</f>
        <v/>
      </c>
      <c r="E59">
        <f>'10K'!E60</f>
        <v/>
      </c>
      <c r="F59">
        <f>'10K'!F60</f>
        <v/>
      </c>
      <c r="G59">
        <f>VLOOKUP('10K'!G60, countries_full, 2, FALSE)</f>
        <v>0</v>
      </c>
      <c r="H59">
        <f>'10K'!H60</f>
        <v/>
      </c>
      <c r="I59">
        <f>'10K'!I60</f>
        <v>0</v>
      </c>
      <c r="J59" t="e">
        <f>VLOOKUP('10K'!J60, parameter_full.19, 2, FALSE)</f>
        <v>#REF!</v>
      </c>
      <c r="K59">
        <f>VLOOKUP('10K'!K60, product_full.90, 2, FALSE)</f>
        <v>0</v>
      </c>
      <c r="L59">
        <f>VLOOKUP('10K'!L60, product_full.52, 2, FALSE)</f>
        <v>0</v>
      </c>
      <c r="M59">
        <f>VLOOKUP('10K'!M60, accept_full, 2, FALSE)</f>
        <v>0</v>
      </c>
    </row>
    <row r="60" spans="1:13">
      <c r="A60">
        <f>'10K'!A61</f>
        <v/>
      </c>
      <c r="B60">
        <f>'10K'!B61</f>
        <v/>
      </c>
      <c r="C60" t="e">
        <f>VLOOKUP('10K'!C61, genders_full, 2, FALSE)</f>
        <v>#N/A</v>
      </c>
      <c r="D60">
        <f>'10K'!D61</f>
        <v/>
      </c>
      <c r="E60">
        <f>'10K'!E61</f>
        <v/>
      </c>
      <c r="F60">
        <f>'10K'!F61</f>
        <v/>
      </c>
      <c r="G60">
        <f>VLOOKUP('10K'!G61, countries_full, 2, FALSE)</f>
        <v>0</v>
      </c>
      <c r="H60">
        <f>'10K'!H61</f>
        <v/>
      </c>
      <c r="I60">
        <f>'10K'!I61</f>
        <v>0</v>
      </c>
      <c r="J60" t="e">
        <f>VLOOKUP('10K'!J61, parameter_full.19, 2, FALSE)</f>
        <v>#REF!</v>
      </c>
      <c r="K60">
        <f>VLOOKUP('10K'!K61, product_full.90, 2, FALSE)</f>
        <v>0</v>
      </c>
      <c r="L60">
        <f>VLOOKUP('10K'!L61, product_full.52, 2, FALSE)</f>
        <v>0</v>
      </c>
      <c r="M60">
        <f>VLOOKUP('10K'!M61, accept_full, 2, FALSE)</f>
        <v>0</v>
      </c>
    </row>
    <row r="61" spans="1:13">
      <c r="A61">
        <f>'10K'!A62</f>
        <v/>
      </c>
      <c r="B61">
        <f>'10K'!B62</f>
        <v/>
      </c>
      <c r="C61" t="e">
        <f>VLOOKUP('10K'!C62, genders_full, 2, FALSE)</f>
        <v>#N/A</v>
      </c>
      <c r="D61">
        <f>'10K'!D62</f>
        <v/>
      </c>
      <c r="E61">
        <f>'10K'!E62</f>
        <v/>
      </c>
      <c r="F61">
        <f>'10K'!F62</f>
        <v/>
      </c>
      <c r="G61">
        <f>VLOOKUP('10K'!G62, countries_full, 2, FALSE)</f>
        <v>0</v>
      </c>
      <c r="H61">
        <f>'10K'!H62</f>
        <v/>
      </c>
      <c r="I61">
        <f>'10K'!I62</f>
        <v>0</v>
      </c>
      <c r="J61" t="e">
        <f>VLOOKUP('10K'!J62, parameter_full.19, 2, FALSE)</f>
        <v>#REF!</v>
      </c>
      <c r="K61">
        <f>VLOOKUP('10K'!K62, product_full.90, 2, FALSE)</f>
        <v>0</v>
      </c>
      <c r="L61">
        <f>VLOOKUP('10K'!L62, product_full.52, 2, FALSE)</f>
        <v>0</v>
      </c>
      <c r="M61">
        <f>VLOOKUP('10K'!M62, accept_full, 2, FALSE)</f>
        <v>0</v>
      </c>
    </row>
    <row r="62" spans="1:13">
      <c r="A62">
        <f>'10K'!A63</f>
        <v/>
      </c>
      <c r="B62">
        <f>'10K'!B63</f>
        <v/>
      </c>
      <c r="C62" t="e">
        <f>VLOOKUP('10K'!C63, genders_full, 2, FALSE)</f>
        <v>#N/A</v>
      </c>
      <c r="D62">
        <f>'10K'!D63</f>
        <v/>
      </c>
      <c r="E62">
        <f>'10K'!E63</f>
        <v/>
      </c>
      <c r="F62">
        <f>'10K'!F63</f>
        <v/>
      </c>
      <c r="G62">
        <f>VLOOKUP('10K'!G63, countries_full, 2, FALSE)</f>
        <v>0</v>
      </c>
      <c r="H62">
        <f>'10K'!H63</f>
        <v/>
      </c>
      <c r="I62">
        <f>'10K'!I63</f>
        <v>0</v>
      </c>
      <c r="J62" t="e">
        <f>VLOOKUP('10K'!J63, parameter_full.19, 2, FALSE)</f>
        <v>#REF!</v>
      </c>
      <c r="K62">
        <f>VLOOKUP('10K'!K63, product_full.90, 2, FALSE)</f>
        <v>0</v>
      </c>
      <c r="L62">
        <f>VLOOKUP('10K'!L63, product_full.52, 2, FALSE)</f>
        <v>0</v>
      </c>
      <c r="M62">
        <f>VLOOKUP('10K'!M63, accept_full, 2, FALSE)</f>
        <v>0</v>
      </c>
    </row>
    <row r="63" spans="1:13">
      <c r="A63">
        <f>'10K'!A64</f>
        <v/>
      </c>
      <c r="B63">
        <f>'10K'!B64</f>
        <v/>
      </c>
      <c r="C63" t="e">
        <f>VLOOKUP('10K'!C64, genders_full, 2, FALSE)</f>
        <v>#N/A</v>
      </c>
      <c r="D63">
        <f>'10K'!D64</f>
        <v/>
      </c>
      <c r="E63">
        <f>'10K'!E64</f>
        <v/>
      </c>
      <c r="F63">
        <f>'10K'!F64</f>
        <v/>
      </c>
      <c r="G63">
        <f>VLOOKUP('10K'!G64, countries_full, 2, FALSE)</f>
        <v>0</v>
      </c>
      <c r="H63">
        <f>'10K'!H64</f>
        <v/>
      </c>
      <c r="I63">
        <f>'10K'!I64</f>
        <v>0</v>
      </c>
      <c r="J63" t="e">
        <f>VLOOKUP('10K'!J64, parameter_full.19, 2, FALSE)</f>
        <v>#REF!</v>
      </c>
      <c r="K63">
        <f>VLOOKUP('10K'!K64, product_full.90, 2, FALSE)</f>
        <v>0</v>
      </c>
      <c r="L63">
        <f>VLOOKUP('10K'!L64, product_full.52, 2, FALSE)</f>
        <v>0</v>
      </c>
      <c r="M63">
        <f>VLOOKUP('10K'!M64, accept_full, 2, FALSE)</f>
        <v>0</v>
      </c>
    </row>
    <row r="64" spans="1:13">
      <c r="A64">
        <f>'10K'!A65</f>
        <v/>
      </c>
      <c r="B64">
        <f>'10K'!B65</f>
        <v/>
      </c>
      <c r="C64" t="e">
        <f>VLOOKUP('10K'!C65, genders_full, 2, FALSE)</f>
        <v>#N/A</v>
      </c>
      <c r="D64">
        <f>'10K'!D65</f>
        <v/>
      </c>
      <c r="E64">
        <f>'10K'!E65</f>
        <v/>
      </c>
      <c r="F64">
        <f>'10K'!F65</f>
        <v/>
      </c>
      <c r="G64">
        <f>VLOOKUP('10K'!G65, countries_full, 2, FALSE)</f>
        <v>0</v>
      </c>
      <c r="H64">
        <f>'10K'!H65</f>
        <v/>
      </c>
      <c r="I64">
        <f>'10K'!I65</f>
        <v>0</v>
      </c>
      <c r="J64" t="e">
        <f>VLOOKUP('10K'!J65, parameter_full.19, 2, FALSE)</f>
        <v>#REF!</v>
      </c>
      <c r="K64">
        <f>VLOOKUP('10K'!K65, product_full.90, 2, FALSE)</f>
        <v>0</v>
      </c>
      <c r="L64">
        <f>VLOOKUP('10K'!L65, product_full.52, 2, FALSE)</f>
        <v>0</v>
      </c>
      <c r="M64">
        <f>VLOOKUP('10K'!M65, accept_full, 2, FALSE)</f>
        <v>0</v>
      </c>
    </row>
    <row r="65" spans="1:13">
      <c r="A65">
        <f>'10K'!A66</f>
        <v/>
      </c>
      <c r="B65">
        <f>'10K'!B66</f>
        <v/>
      </c>
      <c r="C65" t="e">
        <f>VLOOKUP('10K'!C66, genders_full, 2, FALSE)</f>
        <v>#N/A</v>
      </c>
      <c r="D65">
        <f>'10K'!D66</f>
        <v/>
      </c>
      <c r="E65">
        <f>'10K'!E66</f>
        <v/>
      </c>
      <c r="F65">
        <f>'10K'!F66</f>
        <v/>
      </c>
      <c r="G65">
        <f>VLOOKUP('10K'!G66, countries_full, 2, FALSE)</f>
        <v>0</v>
      </c>
      <c r="H65">
        <f>'10K'!H66</f>
        <v/>
      </c>
      <c r="I65">
        <f>'10K'!I66</f>
        <v>0</v>
      </c>
      <c r="J65" t="e">
        <f>VLOOKUP('10K'!J66, parameter_full.19, 2, FALSE)</f>
        <v>#REF!</v>
      </c>
      <c r="K65">
        <f>VLOOKUP('10K'!K66, product_full.90, 2, FALSE)</f>
        <v>0</v>
      </c>
      <c r="L65">
        <f>VLOOKUP('10K'!L66, product_full.52, 2, FALSE)</f>
        <v>0</v>
      </c>
      <c r="M65">
        <f>VLOOKUP('10K'!M66, accept_full, 2, FALSE)</f>
        <v>0</v>
      </c>
    </row>
    <row r="66" spans="1:13">
      <c r="A66">
        <f>'10K'!A67</f>
        <v/>
      </c>
      <c r="B66">
        <f>'10K'!B67</f>
        <v/>
      </c>
      <c r="C66" t="e">
        <f>VLOOKUP('10K'!C67, genders_full, 2, FALSE)</f>
        <v>#N/A</v>
      </c>
      <c r="D66">
        <f>'10K'!D67</f>
        <v/>
      </c>
      <c r="E66">
        <f>'10K'!E67</f>
        <v/>
      </c>
      <c r="F66">
        <f>'10K'!F67</f>
        <v/>
      </c>
      <c r="G66">
        <f>VLOOKUP('10K'!G67, countries_full, 2, FALSE)</f>
        <v>0</v>
      </c>
      <c r="H66">
        <f>'10K'!H67</f>
        <v/>
      </c>
      <c r="I66">
        <f>'10K'!I67</f>
        <v>0</v>
      </c>
      <c r="J66" t="e">
        <f>VLOOKUP('10K'!J67, parameter_full.19, 2, FALSE)</f>
        <v>#REF!</v>
      </c>
      <c r="K66">
        <f>VLOOKUP('10K'!K67, product_full.90, 2, FALSE)</f>
        <v>0</v>
      </c>
      <c r="L66">
        <f>VLOOKUP('10K'!L67, product_full.52, 2, FALSE)</f>
        <v>0</v>
      </c>
      <c r="M66">
        <f>VLOOKUP('10K'!M67, accept_full, 2, FALSE)</f>
        <v>0</v>
      </c>
    </row>
    <row r="67" spans="1:13">
      <c r="A67">
        <f>'10K'!A68</f>
        <v/>
      </c>
      <c r="B67">
        <f>'10K'!B68</f>
        <v/>
      </c>
      <c r="C67" t="e">
        <f>VLOOKUP('10K'!C68, genders_full, 2, FALSE)</f>
        <v>#N/A</v>
      </c>
      <c r="D67">
        <f>'10K'!D68</f>
        <v/>
      </c>
      <c r="E67">
        <f>'10K'!E68</f>
        <v/>
      </c>
      <c r="F67">
        <f>'10K'!F68</f>
        <v/>
      </c>
      <c r="G67">
        <f>VLOOKUP('10K'!G68, countries_full, 2, FALSE)</f>
        <v>0</v>
      </c>
      <c r="H67">
        <f>'10K'!H68</f>
        <v/>
      </c>
      <c r="I67">
        <f>'10K'!I68</f>
        <v>0</v>
      </c>
      <c r="J67" t="e">
        <f>VLOOKUP('10K'!J68, parameter_full.19, 2, FALSE)</f>
        <v>#REF!</v>
      </c>
      <c r="K67">
        <f>VLOOKUP('10K'!K68, product_full.90, 2, FALSE)</f>
        <v>0</v>
      </c>
      <c r="L67">
        <f>VLOOKUP('10K'!L68, product_full.52, 2, FALSE)</f>
        <v>0</v>
      </c>
      <c r="M67">
        <f>VLOOKUP('10K'!M68, accept_full, 2, FALSE)</f>
        <v>0</v>
      </c>
    </row>
    <row r="68" spans="1:13">
      <c r="A68">
        <f>'10K'!A69</f>
        <v/>
      </c>
      <c r="B68">
        <f>'10K'!B69</f>
        <v/>
      </c>
      <c r="C68" t="e">
        <f>VLOOKUP('10K'!C69, genders_full, 2, FALSE)</f>
        <v>#N/A</v>
      </c>
      <c r="D68">
        <f>'10K'!D69</f>
        <v/>
      </c>
      <c r="E68">
        <f>'10K'!E69</f>
        <v/>
      </c>
      <c r="F68">
        <f>'10K'!F69</f>
        <v/>
      </c>
      <c r="G68">
        <f>VLOOKUP('10K'!G69, countries_full, 2, FALSE)</f>
        <v>0</v>
      </c>
      <c r="H68">
        <f>'10K'!H69</f>
        <v/>
      </c>
      <c r="I68">
        <f>'10K'!I69</f>
        <v>0</v>
      </c>
      <c r="J68" t="e">
        <f>VLOOKUP('10K'!J69, parameter_full.19, 2, FALSE)</f>
        <v>#REF!</v>
      </c>
      <c r="K68">
        <f>VLOOKUP('10K'!K69, product_full.90, 2, FALSE)</f>
        <v>0</v>
      </c>
      <c r="L68">
        <f>VLOOKUP('10K'!L69, product_full.52, 2, FALSE)</f>
        <v>0</v>
      </c>
      <c r="M68">
        <f>VLOOKUP('10K'!M69, accept_full, 2, FALSE)</f>
        <v>0</v>
      </c>
    </row>
    <row r="69" spans="1:13">
      <c r="A69">
        <f>'10K'!A70</f>
        <v/>
      </c>
      <c r="B69">
        <f>'10K'!B70</f>
        <v/>
      </c>
      <c r="C69" t="e">
        <f>VLOOKUP('10K'!C70, genders_full, 2, FALSE)</f>
        <v>#N/A</v>
      </c>
      <c r="D69">
        <f>'10K'!D70</f>
        <v/>
      </c>
      <c r="E69">
        <f>'10K'!E70</f>
        <v/>
      </c>
      <c r="F69">
        <f>'10K'!F70</f>
        <v/>
      </c>
      <c r="G69">
        <f>VLOOKUP('10K'!G70, countries_full, 2, FALSE)</f>
        <v>0</v>
      </c>
      <c r="H69">
        <f>'10K'!H70</f>
        <v/>
      </c>
      <c r="I69">
        <f>'10K'!I70</f>
        <v>0</v>
      </c>
      <c r="J69" t="e">
        <f>VLOOKUP('10K'!J70, parameter_full.19, 2, FALSE)</f>
        <v>#REF!</v>
      </c>
      <c r="K69">
        <f>VLOOKUP('10K'!K70, product_full.90, 2, FALSE)</f>
        <v>0</v>
      </c>
      <c r="L69">
        <f>VLOOKUP('10K'!L70, product_full.52, 2, FALSE)</f>
        <v>0</v>
      </c>
      <c r="M69">
        <f>VLOOKUP('10K'!M70, accept_full, 2, FALSE)</f>
        <v>0</v>
      </c>
    </row>
    <row r="70" spans="1:13">
      <c r="A70">
        <f>'10K'!A71</f>
        <v/>
      </c>
      <c r="B70">
        <f>'10K'!B71</f>
        <v/>
      </c>
      <c r="C70" t="e">
        <f>VLOOKUP('10K'!C71, genders_full, 2, FALSE)</f>
        <v>#N/A</v>
      </c>
      <c r="D70">
        <f>'10K'!D71</f>
        <v/>
      </c>
      <c r="E70">
        <f>'10K'!E71</f>
        <v/>
      </c>
      <c r="F70">
        <f>'10K'!F71</f>
        <v/>
      </c>
      <c r="G70">
        <f>VLOOKUP('10K'!G71, countries_full, 2, FALSE)</f>
        <v>0</v>
      </c>
      <c r="H70">
        <f>'10K'!H71</f>
        <v/>
      </c>
      <c r="I70">
        <f>'10K'!I71</f>
        <v>0</v>
      </c>
      <c r="J70" t="e">
        <f>VLOOKUP('10K'!J71, parameter_full.19, 2, FALSE)</f>
        <v>#REF!</v>
      </c>
      <c r="K70">
        <f>VLOOKUP('10K'!K71, product_full.90, 2, FALSE)</f>
        <v>0</v>
      </c>
      <c r="L70">
        <f>VLOOKUP('10K'!L71, product_full.52, 2, FALSE)</f>
        <v>0</v>
      </c>
      <c r="M70">
        <f>VLOOKUP('10K'!M71, accept_full, 2, FALSE)</f>
        <v>0</v>
      </c>
    </row>
    <row r="71" spans="1:13">
      <c r="A71">
        <f>'10K'!A72</f>
        <v/>
      </c>
      <c r="B71">
        <f>'10K'!B72</f>
        <v/>
      </c>
      <c r="C71" t="e">
        <f>VLOOKUP('10K'!C72, genders_full, 2, FALSE)</f>
        <v>#N/A</v>
      </c>
      <c r="D71">
        <f>'10K'!D72</f>
        <v/>
      </c>
      <c r="E71">
        <f>'10K'!E72</f>
        <v/>
      </c>
      <c r="F71">
        <f>'10K'!F72</f>
        <v/>
      </c>
      <c r="G71">
        <f>VLOOKUP('10K'!G72, countries_full, 2, FALSE)</f>
        <v>0</v>
      </c>
      <c r="H71">
        <f>'10K'!H72</f>
        <v/>
      </c>
      <c r="I71">
        <f>'10K'!I72</f>
        <v>0</v>
      </c>
      <c r="J71" t="e">
        <f>VLOOKUP('10K'!J72, parameter_full.19, 2, FALSE)</f>
        <v>#REF!</v>
      </c>
      <c r="K71">
        <f>VLOOKUP('10K'!K72, product_full.90, 2, FALSE)</f>
        <v>0</v>
      </c>
      <c r="L71">
        <f>VLOOKUP('10K'!L72, product_full.52, 2, FALSE)</f>
        <v>0</v>
      </c>
      <c r="M71">
        <f>VLOOKUP('10K'!M72, accept_full, 2, FALSE)</f>
        <v>0</v>
      </c>
    </row>
    <row r="72" spans="1:13">
      <c r="A72">
        <f>'10K'!A73</f>
        <v/>
      </c>
      <c r="B72">
        <f>'10K'!B73</f>
        <v/>
      </c>
      <c r="C72" t="e">
        <f>VLOOKUP('10K'!C73, genders_full, 2, FALSE)</f>
        <v>#N/A</v>
      </c>
      <c r="D72">
        <f>'10K'!D73</f>
        <v/>
      </c>
      <c r="E72">
        <f>'10K'!E73</f>
        <v/>
      </c>
      <c r="F72">
        <f>'10K'!F73</f>
        <v/>
      </c>
      <c r="G72">
        <f>VLOOKUP('10K'!G73, countries_full, 2, FALSE)</f>
        <v>0</v>
      </c>
      <c r="H72">
        <f>'10K'!H73</f>
        <v/>
      </c>
      <c r="I72">
        <f>'10K'!I73</f>
        <v>0</v>
      </c>
      <c r="J72" t="e">
        <f>VLOOKUP('10K'!J73, parameter_full.19, 2, FALSE)</f>
        <v>#REF!</v>
      </c>
      <c r="K72">
        <f>VLOOKUP('10K'!K73, product_full.90, 2, FALSE)</f>
        <v>0</v>
      </c>
      <c r="L72">
        <f>VLOOKUP('10K'!L73, product_full.52, 2, FALSE)</f>
        <v>0</v>
      </c>
      <c r="M72">
        <f>VLOOKUP('10K'!M73, accept_full, 2, FALSE)</f>
        <v>0</v>
      </c>
    </row>
    <row r="73" spans="1:13">
      <c r="A73">
        <f>'10K'!A74</f>
        <v/>
      </c>
      <c r="B73">
        <f>'10K'!B74</f>
        <v/>
      </c>
      <c r="C73" t="e">
        <f>VLOOKUP('10K'!C74, genders_full, 2, FALSE)</f>
        <v>#N/A</v>
      </c>
      <c r="D73">
        <f>'10K'!D74</f>
        <v/>
      </c>
      <c r="E73">
        <f>'10K'!E74</f>
        <v/>
      </c>
      <c r="F73">
        <f>'10K'!F74</f>
        <v/>
      </c>
      <c r="G73">
        <f>VLOOKUP('10K'!G74, countries_full, 2, FALSE)</f>
        <v>0</v>
      </c>
      <c r="H73">
        <f>'10K'!H74</f>
        <v/>
      </c>
      <c r="I73">
        <f>'10K'!I74</f>
        <v>0</v>
      </c>
      <c r="J73" t="e">
        <f>VLOOKUP('10K'!J74, parameter_full.19, 2, FALSE)</f>
        <v>#REF!</v>
      </c>
      <c r="K73">
        <f>VLOOKUP('10K'!K74, product_full.90, 2, FALSE)</f>
        <v>0</v>
      </c>
      <c r="L73">
        <f>VLOOKUP('10K'!L74, product_full.52, 2, FALSE)</f>
        <v>0</v>
      </c>
      <c r="M73">
        <f>VLOOKUP('10K'!M74, accept_full, 2, FALSE)</f>
        <v>0</v>
      </c>
    </row>
    <row r="74" spans="1:13">
      <c r="A74">
        <f>'10K'!A75</f>
        <v/>
      </c>
      <c r="B74">
        <f>'10K'!B75</f>
        <v/>
      </c>
      <c r="C74" t="e">
        <f>VLOOKUP('10K'!C75, genders_full, 2, FALSE)</f>
        <v>#N/A</v>
      </c>
      <c r="D74">
        <f>'10K'!D75</f>
        <v/>
      </c>
      <c r="E74">
        <f>'10K'!E75</f>
        <v/>
      </c>
      <c r="F74">
        <f>'10K'!F75</f>
        <v/>
      </c>
      <c r="G74">
        <f>VLOOKUP('10K'!G75, countries_full, 2, FALSE)</f>
        <v>0</v>
      </c>
      <c r="H74">
        <f>'10K'!H75</f>
        <v/>
      </c>
      <c r="I74">
        <f>'10K'!I75</f>
        <v>0</v>
      </c>
      <c r="J74" t="e">
        <f>VLOOKUP('10K'!J75, parameter_full.19, 2, FALSE)</f>
        <v>#REF!</v>
      </c>
      <c r="K74">
        <f>VLOOKUP('10K'!K75, product_full.90, 2, FALSE)</f>
        <v>0</v>
      </c>
      <c r="L74">
        <f>VLOOKUP('10K'!L75, product_full.52, 2, FALSE)</f>
        <v>0</v>
      </c>
      <c r="M74">
        <f>VLOOKUP('10K'!M75, accept_full, 2, FALSE)</f>
        <v>0</v>
      </c>
    </row>
    <row r="75" spans="1:13">
      <c r="A75">
        <f>'10K'!A76</f>
        <v/>
      </c>
      <c r="B75">
        <f>'10K'!B76</f>
        <v/>
      </c>
      <c r="C75" t="e">
        <f>VLOOKUP('10K'!C76, genders_full, 2, FALSE)</f>
        <v>#N/A</v>
      </c>
      <c r="D75">
        <f>'10K'!D76</f>
        <v/>
      </c>
      <c r="E75">
        <f>'10K'!E76</f>
        <v/>
      </c>
      <c r="F75">
        <f>'10K'!F76</f>
        <v/>
      </c>
      <c r="G75">
        <f>VLOOKUP('10K'!G76, countries_full, 2, FALSE)</f>
        <v>0</v>
      </c>
      <c r="H75">
        <f>'10K'!H76</f>
        <v/>
      </c>
      <c r="I75">
        <f>'10K'!I76</f>
        <v>0</v>
      </c>
      <c r="J75" t="e">
        <f>VLOOKUP('10K'!J76, parameter_full.19, 2, FALSE)</f>
        <v>#REF!</v>
      </c>
      <c r="K75">
        <f>VLOOKUP('10K'!K76, product_full.90, 2, FALSE)</f>
        <v>0</v>
      </c>
      <c r="L75">
        <f>VLOOKUP('10K'!L76, product_full.52, 2, FALSE)</f>
        <v>0</v>
      </c>
      <c r="M75">
        <f>VLOOKUP('10K'!M76, accept_full, 2, FALSE)</f>
        <v>0</v>
      </c>
    </row>
    <row r="76" spans="1:13">
      <c r="A76">
        <f>'10K'!A77</f>
        <v/>
      </c>
      <c r="B76">
        <f>'10K'!B77</f>
        <v/>
      </c>
      <c r="C76" t="e">
        <f>VLOOKUP('10K'!C77, genders_full, 2, FALSE)</f>
        <v>#N/A</v>
      </c>
      <c r="D76">
        <f>'10K'!D77</f>
        <v/>
      </c>
      <c r="E76">
        <f>'10K'!E77</f>
        <v/>
      </c>
      <c r="F76">
        <f>'10K'!F77</f>
        <v/>
      </c>
      <c r="G76">
        <f>VLOOKUP('10K'!G77, countries_full, 2, FALSE)</f>
        <v>0</v>
      </c>
      <c r="H76">
        <f>'10K'!H77</f>
        <v/>
      </c>
      <c r="I76">
        <f>'10K'!I77</f>
        <v>0</v>
      </c>
      <c r="J76" t="e">
        <f>VLOOKUP('10K'!J77, parameter_full.19, 2, FALSE)</f>
        <v>#REF!</v>
      </c>
      <c r="K76">
        <f>VLOOKUP('10K'!K77, product_full.90, 2, FALSE)</f>
        <v>0</v>
      </c>
      <c r="L76">
        <f>VLOOKUP('10K'!L77, product_full.52, 2, FALSE)</f>
        <v>0</v>
      </c>
      <c r="M76">
        <f>VLOOKUP('10K'!M77, accept_full, 2, FALSE)</f>
        <v>0</v>
      </c>
    </row>
    <row r="77" spans="1:13">
      <c r="A77">
        <f>'10K'!A78</f>
        <v/>
      </c>
      <c r="B77">
        <f>'10K'!B78</f>
        <v/>
      </c>
      <c r="C77" t="e">
        <f>VLOOKUP('10K'!C78, genders_full, 2, FALSE)</f>
        <v>#N/A</v>
      </c>
      <c r="D77">
        <f>'10K'!D78</f>
        <v/>
      </c>
      <c r="E77">
        <f>'10K'!E78</f>
        <v/>
      </c>
      <c r="F77">
        <f>'10K'!F78</f>
        <v/>
      </c>
      <c r="G77">
        <f>VLOOKUP('10K'!G78, countries_full, 2, FALSE)</f>
        <v>0</v>
      </c>
      <c r="H77">
        <f>'10K'!H78</f>
        <v/>
      </c>
      <c r="I77">
        <f>'10K'!I78</f>
        <v>0</v>
      </c>
      <c r="J77" t="e">
        <f>VLOOKUP('10K'!J78, parameter_full.19, 2, FALSE)</f>
        <v>#REF!</v>
      </c>
      <c r="K77">
        <f>VLOOKUP('10K'!K78, product_full.90, 2, FALSE)</f>
        <v>0</v>
      </c>
      <c r="L77">
        <f>VLOOKUP('10K'!L78, product_full.52, 2, FALSE)</f>
        <v>0</v>
      </c>
      <c r="M77">
        <f>VLOOKUP('10K'!M78, accept_full, 2, FALSE)</f>
        <v>0</v>
      </c>
    </row>
    <row r="78" spans="1:13">
      <c r="A78">
        <f>'10K'!A79</f>
        <v/>
      </c>
      <c r="B78">
        <f>'10K'!B79</f>
        <v/>
      </c>
      <c r="C78" t="e">
        <f>VLOOKUP('10K'!C79, genders_full, 2, FALSE)</f>
        <v>#N/A</v>
      </c>
      <c r="D78">
        <f>'10K'!D79</f>
        <v/>
      </c>
      <c r="E78">
        <f>'10K'!E79</f>
        <v/>
      </c>
      <c r="F78">
        <f>'10K'!F79</f>
        <v/>
      </c>
      <c r="G78">
        <f>VLOOKUP('10K'!G79, countries_full, 2, FALSE)</f>
        <v>0</v>
      </c>
      <c r="H78">
        <f>'10K'!H79</f>
        <v/>
      </c>
      <c r="I78">
        <f>'10K'!I79</f>
        <v>0</v>
      </c>
      <c r="J78" t="e">
        <f>VLOOKUP('10K'!J79, parameter_full.19, 2, FALSE)</f>
        <v>#REF!</v>
      </c>
      <c r="K78">
        <f>VLOOKUP('10K'!K79, product_full.90, 2, FALSE)</f>
        <v>0</v>
      </c>
      <c r="L78">
        <f>VLOOKUP('10K'!L79, product_full.52, 2, FALSE)</f>
        <v>0</v>
      </c>
      <c r="M78">
        <f>VLOOKUP('10K'!M79, accept_full, 2, FALSE)</f>
        <v>0</v>
      </c>
    </row>
    <row r="79" spans="1:13">
      <c r="A79">
        <f>'10K'!A80</f>
        <v/>
      </c>
      <c r="B79">
        <f>'10K'!B80</f>
        <v/>
      </c>
      <c r="C79" t="e">
        <f>VLOOKUP('10K'!C80, genders_full, 2, FALSE)</f>
        <v>#N/A</v>
      </c>
      <c r="D79">
        <f>'10K'!D80</f>
        <v/>
      </c>
      <c r="E79">
        <f>'10K'!E80</f>
        <v/>
      </c>
      <c r="F79">
        <f>'10K'!F80</f>
        <v/>
      </c>
      <c r="G79">
        <f>VLOOKUP('10K'!G80, countries_full, 2, FALSE)</f>
        <v>0</v>
      </c>
      <c r="H79">
        <f>'10K'!H80</f>
        <v/>
      </c>
      <c r="I79">
        <f>'10K'!I80</f>
        <v>0</v>
      </c>
      <c r="J79" t="e">
        <f>VLOOKUP('10K'!J80, parameter_full.19, 2, FALSE)</f>
        <v>#REF!</v>
      </c>
      <c r="K79">
        <f>VLOOKUP('10K'!K80, product_full.90, 2, FALSE)</f>
        <v>0</v>
      </c>
      <c r="L79">
        <f>VLOOKUP('10K'!L80, product_full.52, 2, FALSE)</f>
        <v>0</v>
      </c>
      <c r="M79">
        <f>VLOOKUP('10K'!M80, accept_full, 2, FALSE)</f>
        <v>0</v>
      </c>
    </row>
    <row r="80" spans="1:13">
      <c r="A80">
        <f>'10K'!A81</f>
        <v/>
      </c>
      <c r="B80">
        <f>'10K'!B81</f>
        <v/>
      </c>
      <c r="C80" t="e">
        <f>VLOOKUP('10K'!C81, genders_full, 2, FALSE)</f>
        <v>#N/A</v>
      </c>
      <c r="D80">
        <f>'10K'!D81</f>
        <v/>
      </c>
      <c r="E80">
        <f>'10K'!E81</f>
        <v/>
      </c>
      <c r="F80">
        <f>'10K'!F81</f>
        <v/>
      </c>
      <c r="G80">
        <f>VLOOKUP('10K'!G81, countries_full, 2, FALSE)</f>
        <v>0</v>
      </c>
      <c r="H80">
        <f>'10K'!H81</f>
        <v/>
      </c>
      <c r="I80">
        <f>'10K'!I81</f>
        <v>0</v>
      </c>
      <c r="J80" t="e">
        <f>VLOOKUP('10K'!J81, parameter_full.19, 2, FALSE)</f>
        <v>#REF!</v>
      </c>
      <c r="K80">
        <f>VLOOKUP('10K'!K81, product_full.90, 2, FALSE)</f>
        <v>0</v>
      </c>
      <c r="L80">
        <f>VLOOKUP('10K'!L81, product_full.52, 2, FALSE)</f>
        <v>0</v>
      </c>
      <c r="M80">
        <f>VLOOKUP('10K'!M81, accept_full, 2, FALSE)</f>
        <v>0</v>
      </c>
    </row>
    <row r="81" spans="1:13">
      <c r="A81">
        <f>'10K'!A82</f>
        <v/>
      </c>
      <c r="B81">
        <f>'10K'!B82</f>
        <v/>
      </c>
      <c r="C81" t="e">
        <f>VLOOKUP('10K'!C82, genders_full, 2, FALSE)</f>
        <v>#N/A</v>
      </c>
      <c r="D81">
        <f>'10K'!D82</f>
        <v/>
      </c>
      <c r="E81">
        <f>'10K'!E82</f>
        <v/>
      </c>
      <c r="F81">
        <f>'10K'!F82</f>
        <v/>
      </c>
      <c r="G81">
        <f>VLOOKUP('10K'!G82, countries_full, 2, FALSE)</f>
        <v>0</v>
      </c>
      <c r="H81">
        <f>'10K'!H82</f>
        <v/>
      </c>
      <c r="I81">
        <f>'10K'!I82</f>
        <v>0</v>
      </c>
      <c r="J81" t="e">
        <f>VLOOKUP('10K'!J82, parameter_full.19, 2, FALSE)</f>
        <v>#REF!</v>
      </c>
      <c r="K81">
        <f>VLOOKUP('10K'!K82, product_full.90, 2, FALSE)</f>
        <v>0</v>
      </c>
      <c r="L81">
        <f>VLOOKUP('10K'!L82, product_full.52, 2, FALSE)</f>
        <v>0</v>
      </c>
      <c r="M81">
        <f>VLOOKUP('10K'!M82, accept_full, 2, FALSE)</f>
        <v>0</v>
      </c>
    </row>
    <row r="82" spans="1:13">
      <c r="A82">
        <f>'10K'!A83</f>
        <v/>
      </c>
      <c r="B82">
        <f>'10K'!B83</f>
        <v/>
      </c>
      <c r="C82" t="e">
        <f>VLOOKUP('10K'!C83, genders_full, 2, FALSE)</f>
        <v>#N/A</v>
      </c>
      <c r="D82">
        <f>'10K'!D83</f>
        <v/>
      </c>
      <c r="E82">
        <f>'10K'!E83</f>
        <v/>
      </c>
      <c r="F82">
        <f>'10K'!F83</f>
        <v/>
      </c>
      <c r="G82">
        <f>VLOOKUP('10K'!G83, countries_full, 2, FALSE)</f>
        <v>0</v>
      </c>
      <c r="H82">
        <f>'10K'!H83</f>
        <v/>
      </c>
      <c r="I82">
        <f>'10K'!I83</f>
        <v>0</v>
      </c>
      <c r="J82" t="e">
        <f>VLOOKUP('10K'!J83, parameter_full.19, 2, FALSE)</f>
        <v>#REF!</v>
      </c>
      <c r="K82">
        <f>VLOOKUP('10K'!K83, product_full.90, 2, FALSE)</f>
        <v>0</v>
      </c>
      <c r="L82">
        <f>VLOOKUP('10K'!L83, product_full.52, 2, FALSE)</f>
        <v>0</v>
      </c>
      <c r="M82">
        <f>VLOOKUP('10K'!M83, accept_full, 2, FALSE)</f>
        <v>0</v>
      </c>
    </row>
    <row r="83" spans="1:13">
      <c r="A83">
        <f>'10K'!A84</f>
        <v/>
      </c>
      <c r="B83">
        <f>'10K'!B84</f>
        <v/>
      </c>
      <c r="C83" t="e">
        <f>VLOOKUP('10K'!C84, genders_full, 2, FALSE)</f>
        <v>#N/A</v>
      </c>
      <c r="D83">
        <f>'10K'!D84</f>
        <v/>
      </c>
      <c r="E83">
        <f>'10K'!E84</f>
        <v/>
      </c>
      <c r="F83">
        <f>'10K'!F84</f>
        <v/>
      </c>
      <c r="G83">
        <f>VLOOKUP('10K'!G84, countries_full, 2, FALSE)</f>
        <v>0</v>
      </c>
      <c r="H83">
        <f>'10K'!H84</f>
        <v/>
      </c>
      <c r="I83">
        <f>'10K'!I84</f>
        <v>0</v>
      </c>
      <c r="J83" t="e">
        <f>VLOOKUP('10K'!J84, parameter_full.19, 2, FALSE)</f>
        <v>#REF!</v>
      </c>
      <c r="K83">
        <f>VLOOKUP('10K'!K84, product_full.90, 2, FALSE)</f>
        <v>0</v>
      </c>
      <c r="L83">
        <f>VLOOKUP('10K'!L84, product_full.52, 2, FALSE)</f>
        <v>0</v>
      </c>
      <c r="M83">
        <f>VLOOKUP('10K'!M84, accept_full, 2, FALSE)</f>
        <v>0</v>
      </c>
    </row>
    <row r="84" spans="1:13">
      <c r="A84">
        <f>'10K'!A85</f>
        <v/>
      </c>
      <c r="B84">
        <f>'10K'!B85</f>
        <v/>
      </c>
      <c r="C84" t="e">
        <f>VLOOKUP('10K'!C85, genders_full, 2, FALSE)</f>
        <v>#N/A</v>
      </c>
      <c r="D84">
        <f>'10K'!D85</f>
        <v/>
      </c>
      <c r="E84">
        <f>'10K'!E85</f>
        <v/>
      </c>
      <c r="F84">
        <f>'10K'!F85</f>
        <v/>
      </c>
      <c r="G84">
        <f>VLOOKUP('10K'!G85, countries_full, 2, FALSE)</f>
        <v>0</v>
      </c>
      <c r="H84">
        <f>'10K'!H85</f>
        <v/>
      </c>
      <c r="I84">
        <f>'10K'!I85</f>
        <v>0</v>
      </c>
      <c r="J84" t="e">
        <f>VLOOKUP('10K'!J85, parameter_full.19, 2, FALSE)</f>
        <v>#REF!</v>
      </c>
      <c r="K84">
        <f>VLOOKUP('10K'!K85, product_full.90, 2, FALSE)</f>
        <v>0</v>
      </c>
      <c r="L84">
        <f>VLOOKUP('10K'!L85, product_full.52, 2, FALSE)</f>
        <v>0</v>
      </c>
      <c r="M84">
        <f>VLOOKUP('10K'!M85, accept_full, 2, FALSE)</f>
        <v>0</v>
      </c>
    </row>
    <row r="85" spans="1:13">
      <c r="A85">
        <f>'10K'!A86</f>
        <v/>
      </c>
      <c r="B85">
        <f>'10K'!B86</f>
        <v/>
      </c>
      <c r="C85" t="e">
        <f>VLOOKUP('10K'!C86, genders_full, 2, FALSE)</f>
        <v>#N/A</v>
      </c>
      <c r="D85">
        <f>'10K'!D86</f>
        <v/>
      </c>
      <c r="E85">
        <f>'10K'!E86</f>
        <v/>
      </c>
      <c r="F85">
        <f>'10K'!F86</f>
        <v/>
      </c>
      <c r="G85">
        <f>VLOOKUP('10K'!G86, countries_full, 2, FALSE)</f>
        <v>0</v>
      </c>
      <c r="H85">
        <f>'10K'!H86</f>
        <v/>
      </c>
      <c r="I85">
        <f>'10K'!I86</f>
        <v>0</v>
      </c>
      <c r="J85" t="e">
        <f>VLOOKUP('10K'!J86, parameter_full.19, 2, FALSE)</f>
        <v>#REF!</v>
      </c>
      <c r="K85">
        <f>VLOOKUP('10K'!K86, product_full.90, 2, FALSE)</f>
        <v>0</v>
      </c>
      <c r="L85">
        <f>VLOOKUP('10K'!L86, product_full.52, 2, FALSE)</f>
        <v>0</v>
      </c>
      <c r="M85">
        <f>VLOOKUP('10K'!M86, accept_full, 2, FALSE)</f>
        <v>0</v>
      </c>
    </row>
    <row r="86" spans="1:13">
      <c r="A86">
        <f>'10K'!A87</f>
        <v/>
      </c>
      <c r="B86">
        <f>'10K'!B87</f>
        <v/>
      </c>
      <c r="C86" t="e">
        <f>VLOOKUP('10K'!C87, genders_full, 2, FALSE)</f>
        <v>#N/A</v>
      </c>
      <c r="D86">
        <f>'10K'!D87</f>
        <v/>
      </c>
      <c r="E86">
        <f>'10K'!E87</f>
        <v/>
      </c>
      <c r="F86">
        <f>'10K'!F87</f>
        <v/>
      </c>
      <c r="G86">
        <f>VLOOKUP('10K'!G87, countries_full, 2, FALSE)</f>
        <v>0</v>
      </c>
      <c r="H86">
        <f>'10K'!H87</f>
        <v/>
      </c>
      <c r="I86">
        <f>'10K'!I87</f>
        <v>0</v>
      </c>
      <c r="J86" t="e">
        <f>VLOOKUP('10K'!J87, parameter_full.19, 2, FALSE)</f>
        <v>#REF!</v>
      </c>
      <c r="K86">
        <f>VLOOKUP('10K'!K87, product_full.90, 2, FALSE)</f>
        <v>0</v>
      </c>
      <c r="L86">
        <f>VLOOKUP('10K'!L87, product_full.52, 2, FALSE)</f>
        <v>0</v>
      </c>
      <c r="M86">
        <f>VLOOKUP('10K'!M87, accept_full, 2, FALSE)</f>
        <v>0</v>
      </c>
    </row>
    <row r="87" spans="1:13">
      <c r="A87">
        <f>'10K'!A88</f>
        <v/>
      </c>
      <c r="B87">
        <f>'10K'!B88</f>
        <v/>
      </c>
      <c r="C87" t="e">
        <f>VLOOKUP('10K'!C88, genders_full, 2, FALSE)</f>
        <v>#N/A</v>
      </c>
      <c r="D87">
        <f>'10K'!D88</f>
        <v/>
      </c>
      <c r="E87">
        <f>'10K'!E88</f>
        <v/>
      </c>
      <c r="F87">
        <f>'10K'!F88</f>
        <v/>
      </c>
      <c r="G87">
        <f>VLOOKUP('10K'!G88, countries_full, 2, FALSE)</f>
        <v>0</v>
      </c>
      <c r="H87">
        <f>'10K'!H88</f>
        <v/>
      </c>
      <c r="I87">
        <f>'10K'!I88</f>
        <v>0</v>
      </c>
      <c r="J87" t="e">
        <f>VLOOKUP('10K'!J88, parameter_full.19, 2, FALSE)</f>
        <v>#REF!</v>
      </c>
      <c r="K87">
        <f>VLOOKUP('10K'!K88, product_full.90, 2, FALSE)</f>
        <v>0</v>
      </c>
      <c r="L87">
        <f>VLOOKUP('10K'!L88, product_full.52, 2, FALSE)</f>
        <v>0</v>
      </c>
      <c r="M87">
        <f>VLOOKUP('10K'!M88, accept_full, 2, FALSE)</f>
        <v>0</v>
      </c>
    </row>
    <row r="88" spans="1:13">
      <c r="A88">
        <f>'10K'!A89</f>
        <v/>
      </c>
      <c r="B88">
        <f>'10K'!B89</f>
        <v/>
      </c>
      <c r="C88" t="e">
        <f>VLOOKUP('10K'!C89, genders_full, 2, FALSE)</f>
        <v>#N/A</v>
      </c>
      <c r="D88">
        <f>'10K'!D89</f>
        <v/>
      </c>
      <c r="E88">
        <f>'10K'!E89</f>
        <v/>
      </c>
      <c r="F88">
        <f>'10K'!F89</f>
        <v/>
      </c>
      <c r="G88">
        <f>VLOOKUP('10K'!G89, countries_full, 2, FALSE)</f>
        <v>0</v>
      </c>
      <c r="H88">
        <f>'10K'!H89</f>
        <v/>
      </c>
      <c r="I88">
        <f>'10K'!I89</f>
        <v>0</v>
      </c>
      <c r="J88" t="e">
        <f>VLOOKUP('10K'!J89, parameter_full.19, 2, FALSE)</f>
        <v>#REF!</v>
      </c>
      <c r="K88">
        <f>VLOOKUP('10K'!K89, product_full.90, 2, FALSE)</f>
        <v>0</v>
      </c>
      <c r="L88">
        <f>VLOOKUP('10K'!L89, product_full.52, 2, FALSE)</f>
        <v>0</v>
      </c>
      <c r="M88">
        <f>VLOOKUP('10K'!M89, accept_full, 2, FALSE)</f>
        <v>0</v>
      </c>
    </row>
    <row r="89" spans="1:13">
      <c r="A89">
        <f>'10K'!A90</f>
        <v/>
      </c>
      <c r="B89">
        <f>'10K'!B90</f>
        <v/>
      </c>
      <c r="C89" t="e">
        <f>VLOOKUP('10K'!C90, genders_full, 2, FALSE)</f>
        <v>#N/A</v>
      </c>
      <c r="D89">
        <f>'10K'!D90</f>
        <v/>
      </c>
      <c r="E89">
        <f>'10K'!E90</f>
        <v/>
      </c>
      <c r="F89">
        <f>'10K'!F90</f>
        <v/>
      </c>
      <c r="G89">
        <f>VLOOKUP('10K'!G90, countries_full, 2, FALSE)</f>
        <v>0</v>
      </c>
      <c r="H89">
        <f>'10K'!H90</f>
        <v/>
      </c>
      <c r="I89">
        <f>'10K'!I90</f>
        <v>0</v>
      </c>
      <c r="J89" t="e">
        <f>VLOOKUP('10K'!J90, parameter_full.19, 2, FALSE)</f>
        <v>#REF!</v>
      </c>
      <c r="K89">
        <f>VLOOKUP('10K'!K90, product_full.90, 2, FALSE)</f>
        <v>0</v>
      </c>
      <c r="L89">
        <f>VLOOKUP('10K'!L90, product_full.52, 2, FALSE)</f>
        <v>0</v>
      </c>
      <c r="M89">
        <f>VLOOKUP('10K'!M90, accept_full, 2, FALSE)</f>
        <v>0</v>
      </c>
    </row>
    <row r="90" spans="1:13">
      <c r="A90">
        <f>'10K'!A91</f>
        <v/>
      </c>
      <c r="B90">
        <f>'10K'!B91</f>
        <v/>
      </c>
      <c r="C90" t="e">
        <f>VLOOKUP('10K'!C91, genders_full, 2, FALSE)</f>
        <v>#N/A</v>
      </c>
      <c r="D90">
        <f>'10K'!D91</f>
        <v/>
      </c>
      <c r="E90">
        <f>'10K'!E91</f>
        <v/>
      </c>
      <c r="F90">
        <f>'10K'!F91</f>
        <v/>
      </c>
      <c r="G90">
        <f>VLOOKUP('10K'!G91, countries_full, 2, FALSE)</f>
        <v>0</v>
      </c>
      <c r="H90">
        <f>'10K'!H91</f>
        <v/>
      </c>
      <c r="I90">
        <f>'10K'!I91</f>
        <v>0</v>
      </c>
      <c r="J90" t="e">
        <f>VLOOKUP('10K'!J91, parameter_full.19, 2, FALSE)</f>
        <v>#REF!</v>
      </c>
      <c r="K90">
        <f>VLOOKUP('10K'!K91, product_full.90, 2, FALSE)</f>
        <v>0</v>
      </c>
      <c r="L90">
        <f>VLOOKUP('10K'!L91, product_full.52, 2, FALSE)</f>
        <v>0</v>
      </c>
      <c r="M90">
        <f>VLOOKUP('10K'!M91, accept_full, 2, FALSE)</f>
        <v>0</v>
      </c>
    </row>
    <row r="91" spans="1:13">
      <c r="A91">
        <f>'10K'!A92</f>
        <v/>
      </c>
      <c r="B91">
        <f>'10K'!B92</f>
        <v/>
      </c>
      <c r="C91" t="e">
        <f>VLOOKUP('10K'!C92, genders_full, 2, FALSE)</f>
        <v>#N/A</v>
      </c>
      <c r="D91">
        <f>'10K'!D92</f>
        <v/>
      </c>
      <c r="E91">
        <f>'10K'!E92</f>
        <v/>
      </c>
      <c r="F91">
        <f>'10K'!F92</f>
        <v/>
      </c>
      <c r="G91">
        <f>VLOOKUP('10K'!G92, countries_full, 2, FALSE)</f>
        <v>0</v>
      </c>
      <c r="H91">
        <f>'10K'!H92</f>
        <v/>
      </c>
      <c r="I91">
        <f>'10K'!I92</f>
        <v>0</v>
      </c>
      <c r="J91" t="e">
        <f>VLOOKUP('10K'!J92, parameter_full.19, 2, FALSE)</f>
        <v>#REF!</v>
      </c>
      <c r="K91">
        <f>VLOOKUP('10K'!K92, product_full.90, 2, FALSE)</f>
        <v>0</v>
      </c>
      <c r="L91">
        <f>VLOOKUP('10K'!L92, product_full.52, 2, FALSE)</f>
        <v>0</v>
      </c>
      <c r="M91">
        <f>VLOOKUP('10K'!M92, accept_full, 2, FALSE)</f>
        <v>0</v>
      </c>
    </row>
    <row r="92" spans="1:13">
      <c r="A92">
        <f>'10K'!A93</f>
        <v/>
      </c>
      <c r="B92">
        <f>'10K'!B93</f>
        <v/>
      </c>
      <c r="C92" t="e">
        <f>VLOOKUP('10K'!C93, genders_full, 2, FALSE)</f>
        <v>#N/A</v>
      </c>
      <c r="D92">
        <f>'10K'!D93</f>
        <v/>
      </c>
      <c r="E92">
        <f>'10K'!E93</f>
        <v/>
      </c>
      <c r="F92">
        <f>'10K'!F93</f>
        <v/>
      </c>
      <c r="G92">
        <f>VLOOKUP('10K'!G93, countries_full, 2, FALSE)</f>
        <v>0</v>
      </c>
      <c r="H92">
        <f>'10K'!H93</f>
        <v/>
      </c>
      <c r="I92">
        <f>'10K'!I93</f>
        <v>0</v>
      </c>
      <c r="J92" t="e">
        <f>VLOOKUP('10K'!J93, parameter_full.19, 2, FALSE)</f>
        <v>#REF!</v>
      </c>
      <c r="K92">
        <f>VLOOKUP('10K'!K93, product_full.90, 2, FALSE)</f>
        <v>0</v>
      </c>
      <c r="L92">
        <f>VLOOKUP('10K'!L93, product_full.52, 2, FALSE)</f>
        <v>0</v>
      </c>
      <c r="M92">
        <f>VLOOKUP('10K'!M93, accept_full, 2, FALSE)</f>
        <v>0</v>
      </c>
    </row>
    <row r="93" spans="1:13">
      <c r="A93">
        <f>'10K'!A94</f>
        <v/>
      </c>
      <c r="B93">
        <f>'10K'!B94</f>
        <v/>
      </c>
      <c r="C93" t="e">
        <f>VLOOKUP('10K'!C94, genders_full, 2, FALSE)</f>
        <v>#N/A</v>
      </c>
      <c r="D93">
        <f>'10K'!D94</f>
        <v/>
      </c>
      <c r="E93">
        <f>'10K'!E94</f>
        <v/>
      </c>
      <c r="F93">
        <f>'10K'!F94</f>
        <v/>
      </c>
      <c r="G93">
        <f>VLOOKUP('10K'!G94, countries_full, 2, FALSE)</f>
        <v>0</v>
      </c>
      <c r="H93">
        <f>'10K'!H94</f>
        <v/>
      </c>
      <c r="I93">
        <f>'10K'!I94</f>
        <v>0</v>
      </c>
      <c r="J93" t="e">
        <f>VLOOKUP('10K'!J94, parameter_full.19, 2, FALSE)</f>
        <v>#REF!</v>
      </c>
      <c r="K93">
        <f>VLOOKUP('10K'!K94, product_full.90, 2, FALSE)</f>
        <v>0</v>
      </c>
      <c r="L93">
        <f>VLOOKUP('10K'!L94, product_full.52, 2, FALSE)</f>
        <v>0</v>
      </c>
      <c r="M93">
        <f>VLOOKUP('10K'!M94, accept_full, 2, FALSE)</f>
        <v>0</v>
      </c>
    </row>
    <row r="94" spans="1:13">
      <c r="A94">
        <f>'10K'!A95</f>
        <v/>
      </c>
      <c r="B94">
        <f>'10K'!B95</f>
        <v/>
      </c>
      <c r="C94" t="e">
        <f>VLOOKUP('10K'!C95, genders_full, 2, FALSE)</f>
        <v>#N/A</v>
      </c>
      <c r="D94">
        <f>'10K'!D95</f>
        <v/>
      </c>
      <c r="E94">
        <f>'10K'!E95</f>
        <v/>
      </c>
      <c r="F94">
        <f>'10K'!F95</f>
        <v/>
      </c>
      <c r="G94">
        <f>VLOOKUP('10K'!G95, countries_full, 2, FALSE)</f>
        <v>0</v>
      </c>
      <c r="H94">
        <f>'10K'!H95</f>
        <v/>
      </c>
      <c r="I94">
        <f>'10K'!I95</f>
        <v>0</v>
      </c>
      <c r="J94" t="e">
        <f>VLOOKUP('10K'!J95, parameter_full.19, 2, FALSE)</f>
        <v>#REF!</v>
      </c>
      <c r="K94">
        <f>VLOOKUP('10K'!K95, product_full.90, 2, FALSE)</f>
        <v>0</v>
      </c>
      <c r="L94">
        <f>VLOOKUP('10K'!L95, product_full.52, 2, FALSE)</f>
        <v>0</v>
      </c>
      <c r="M94">
        <f>VLOOKUP('10K'!M95, accept_full, 2, FALSE)</f>
        <v>0</v>
      </c>
    </row>
    <row r="95" spans="1:13">
      <c r="A95">
        <f>'10K'!A96</f>
        <v/>
      </c>
      <c r="B95">
        <f>'10K'!B96</f>
        <v/>
      </c>
      <c r="C95" t="e">
        <f>VLOOKUP('10K'!C96, genders_full, 2, FALSE)</f>
        <v>#N/A</v>
      </c>
      <c r="D95">
        <f>'10K'!D96</f>
        <v/>
      </c>
      <c r="E95">
        <f>'10K'!E96</f>
        <v/>
      </c>
      <c r="F95">
        <f>'10K'!F96</f>
        <v/>
      </c>
      <c r="G95">
        <f>VLOOKUP('10K'!G96, countries_full, 2, FALSE)</f>
        <v>0</v>
      </c>
      <c r="H95">
        <f>'10K'!H96</f>
        <v/>
      </c>
      <c r="I95">
        <f>'10K'!I96</f>
        <v>0</v>
      </c>
      <c r="J95" t="e">
        <f>VLOOKUP('10K'!J96, parameter_full.19, 2, FALSE)</f>
        <v>#REF!</v>
      </c>
      <c r="K95">
        <f>VLOOKUP('10K'!K96, product_full.90, 2, FALSE)</f>
        <v>0</v>
      </c>
      <c r="L95">
        <f>VLOOKUP('10K'!L96, product_full.52, 2, FALSE)</f>
        <v>0</v>
      </c>
      <c r="M95">
        <f>VLOOKUP('10K'!M96, accept_full, 2, FALSE)</f>
        <v>0</v>
      </c>
    </row>
    <row r="96" spans="1:13">
      <c r="A96">
        <f>'10K'!A97</f>
        <v/>
      </c>
      <c r="B96">
        <f>'10K'!B97</f>
        <v/>
      </c>
      <c r="C96" t="e">
        <f>VLOOKUP('10K'!C97, genders_full, 2, FALSE)</f>
        <v>#N/A</v>
      </c>
      <c r="D96">
        <f>'10K'!D97</f>
        <v/>
      </c>
      <c r="E96">
        <f>'10K'!E97</f>
        <v/>
      </c>
      <c r="F96">
        <f>'10K'!F97</f>
        <v/>
      </c>
      <c r="G96">
        <f>VLOOKUP('10K'!G97, countries_full, 2, FALSE)</f>
        <v>0</v>
      </c>
      <c r="H96">
        <f>'10K'!H97</f>
        <v/>
      </c>
      <c r="I96">
        <f>'10K'!I97</f>
        <v>0</v>
      </c>
      <c r="J96" t="e">
        <f>VLOOKUP('10K'!J97, parameter_full.19, 2, FALSE)</f>
        <v>#REF!</v>
      </c>
      <c r="K96">
        <f>VLOOKUP('10K'!K97, product_full.90, 2, FALSE)</f>
        <v>0</v>
      </c>
      <c r="L96">
        <f>VLOOKUP('10K'!L97, product_full.52, 2, FALSE)</f>
        <v>0</v>
      </c>
      <c r="M96">
        <f>VLOOKUP('10K'!M97, accept_full, 2, FALSE)</f>
        <v>0</v>
      </c>
    </row>
    <row r="97" spans="1:13">
      <c r="A97">
        <f>'10K'!A98</f>
        <v/>
      </c>
      <c r="B97">
        <f>'10K'!B98</f>
        <v/>
      </c>
      <c r="C97" t="e">
        <f>VLOOKUP('10K'!C98, genders_full, 2, FALSE)</f>
        <v>#N/A</v>
      </c>
      <c r="D97">
        <f>'10K'!D98</f>
        <v/>
      </c>
      <c r="E97">
        <f>'10K'!E98</f>
        <v/>
      </c>
      <c r="F97">
        <f>'10K'!F98</f>
        <v/>
      </c>
      <c r="G97">
        <f>VLOOKUP('10K'!G98, countries_full, 2, FALSE)</f>
        <v>0</v>
      </c>
      <c r="H97">
        <f>'10K'!H98</f>
        <v/>
      </c>
      <c r="I97">
        <f>'10K'!I98</f>
        <v>0</v>
      </c>
      <c r="J97" t="e">
        <f>VLOOKUP('10K'!J98, parameter_full.19, 2, FALSE)</f>
        <v>#REF!</v>
      </c>
      <c r="K97">
        <f>VLOOKUP('10K'!K98, product_full.90, 2, FALSE)</f>
        <v>0</v>
      </c>
      <c r="L97">
        <f>VLOOKUP('10K'!L98, product_full.52, 2, FALSE)</f>
        <v>0</v>
      </c>
      <c r="M97">
        <f>VLOOKUP('10K'!M98, accept_full, 2, FALSE)</f>
        <v>0</v>
      </c>
    </row>
    <row r="98" spans="1:13">
      <c r="A98">
        <f>'10K'!A99</f>
        <v/>
      </c>
      <c r="B98">
        <f>'10K'!B99</f>
        <v/>
      </c>
      <c r="C98" t="e">
        <f>VLOOKUP('10K'!C99, genders_full, 2, FALSE)</f>
        <v>#N/A</v>
      </c>
      <c r="D98">
        <f>'10K'!D99</f>
        <v/>
      </c>
      <c r="E98">
        <f>'10K'!E99</f>
        <v/>
      </c>
      <c r="F98">
        <f>'10K'!F99</f>
        <v/>
      </c>
      <c r="G98">
        <f>VLOOKUP('10K'!G99, countries_full, 2, FALSE)</f>
        <v>0</v>
      </c>
      <c r="H98">
        <f>'10K'!H99</f>
        <v/>
      </c>
      <c r="I98">
        <f>'10K'!I99</f>
        <v>0</v>
      </c>
      <c r="J98" t="e">
        <f>VLOOKUP('10K'!J99, parameter_full.19, 2, FALSE)</f>
        <v>#REF!</v>
      </c>
      <c r="K98">
        <f>VLOOKUP('10K'!K99, product_full.90, 2, FALSE)</f>
        <v>0</v>
      </c>
      <c r="L98">
        <f>VLOOKUP('10K'!L99, product_full.52, 2, FALSE)</f>
        <v>0</v>
      </c>
      <c r="M98">
        <f>VLOOKUP('10K'!M99, accept_full, 2, FALSE)</f>
        <v>0</v>
      </c>
    </row>
    <row r="99" spans="1:13">
      <c r="A99">
        <f>'10K'!A100</f>
        <v/>
      </c>
      <c r="B99">
        <f>'10K'!B100</f>
        <v/>
      </c>
      <c r="C99" t="e">
        <f>VLOOKUP('10K'!C100, genders_full, 2, FALSE)</f>
        <v>#N/A</v>
      </c>
      <c r="D99">
        <f>'10K'!D100</f>
        <v/>
      </c>
      <c r="E99">
        <f>'10K'!E100</f>
        <v/>
      </c>
      <c r="F99">
        <f>'10K'!F100</f>
        <v/>
      </c>
      <c r="G99">
        <f>VLOOKUP('10K'!G100, countries_full, 2, FALSE)</f>
        <v>0</v>
      </c>
      <c r="H99">
        <f>'10K'!H100</f>
        <v/>
      </c>
      <c r="I99">
        <f>'10K'!I100</f>
        <v>0</v>
      </c>
      <c r="J99" t="e">
        <f>VLOOKUP('10K'!J100, parameter_full.19, 2, FALSE)</f>
        <v>#REF!</v>
      </c>
      <c r="K99">
        <f>VLOOKUP('10K'!K100, product_full.90, 2, FALSE)</f>
        <v>0</v>
      </c>
      <c r="L99">
        <f>VLOOKUP('10K'!L100, product_full.52, 2, FALSE)</f>
        <v>0</v>
      </c>
      <c r="M99">
        <f>VLOOKUP('10K'!M100, accept_full, 2, FALSE)</f>
        <v>0</v>
      </c>
    </row>
    <row r="100" spans="1:13">
      <c r="A100">
        <f>'10K'!A101</f>
        <v/>
      </c>
      <c r="B100">
        <f>'10K'!B101</f>
        <v/>
      </c>
      <c r="C100" t="e">
        <f>VLOOKUP('10K'!C101, genders_full, 2, FALSE)</f>
        <v>#N/A</v>
      </c>
      <c r="D100">
        <f>'10K'!D101</f>
        <v/>
      </c>
      <c r="E100">
        <f>'10K'!E101</f>
        <v/>
      </c>
      <c r="F100">
        <f>'10K'!F101</f>
        <v/>
      </c>
      <c r="G100">
        <f>VLOOKUP('10K'!G101, countries_full, 2, FALSE)</f>
        <v>0</v>
      </c>
      <c r="H100">
        <f>'10K'!H101</f>
        <v/>
      </c>
      <c r="I100">
        <f>'10K'!I101</f>
        <v>0</v>
      </c>
      <c r="J100" t="e">
        <f>VLOOKUP('10K'!J101, parameter_full.19, 2, FALSE)</f>
        <v>#REF!</v>
      </c>
      <c r="K100">
        <f>VLOOKUP('10K'!K101, product_full.90, 2, FALSE)</f>
        <v>0</v>
      </c>
      <c r="L100">
        <f>VLOOKUP('10K'!L101, product_full.52, 2, FALSE)</f>
        <v>0</v>
      </c>
      <c r="M100">
        <f>VLOOKUP('10K'!M101, accept_full, 2, FALSE)</f>
        <v>0</v>
      </c>
    </row>
    <row r="101" spans="1:13">
      <c r="J101"/>
      <c r="K101"/>
      <c r="L101"/>
      <c r="M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Swedbank“ Maratonas</vt:lpstr>
      <vt:lpstr>Pusmaratonis</vt:lpstr>
      <vt:lpstr>10K</vt:lpstr>
      <vt:lpstr>5K</vt:lpstr>
      <vt:lpstr>Vaikų bėgimas</vt:lpstr>
      <vt:lpstr>metadata</vt:lpstr>
      <vt:lpstr>distance.219</vt:lpstr>
      <vt:lpstr>distance.220</vt:lpstr>
      <vt:lpstr>distance.221</vt:lpstr>
      <vt:lpstr>distance.222</vt:lpstr>
      <vt:lpstr>distance.223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2026-05-28T15:24:50+03:00</dcterms:created>
  <dcterms:modified xsi:type="dcterms:W3CDTF">2026-05-28T15:24:50+03:00</dcterms:modified>
  <dc:title>Untitled Spreadsheet</dc:title>
  <dc:description/>
  <dc:subject/>
  <cp:keywords/>
  <cp:category/>
</cp:coreProperties>
</file>